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JE" sheetId="1" r:id="rId4"/>
    <sheet name="CKB" sheetId="2" r:id="rId5"/>
    <sheet name="CBP" sheetId="3" r:id="rId6"/>
    <sheet name="CHM" sheetId="4" r:id="rId7"/>
    <sheet name="CSA" sheetId="5" r:id="rId8"/>
    <sheet name="CCD" sheetId="6" r:id="rId9"/>
    <sheet name="CHA" sheetId="7" r:id="rId10"/>
    <sheet name="Sheet3" sheetId="8" state="hidden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<sst xmlns="http://schemas.openxmlformats.org/spreadsheetml/2006/main" uniqueCount="241">
  <si>
    <t>17SEER 12K 115V CO</t>
  </si>
  <si>
    <t>17SEER 12K CO</t>
  </si>
  <si>
    <t>17SEER 18K CO</t>
  </si>
  <si>
    <t>17SEER 24K CO</t>
  </si>
  <si>
    <t>Indoor</t>
  </si>
  <si>
    <t>CJE12CA(I)</t>
  </si>
  <si>
    <t>CJE12CD(I)</t>
  </si>
  <si>
    <t>CJE18CD(I)</t>
  </si>
  <si>
    <t>CJE24CD (I)</t>
  </si>
  <si>
    <t>Outdoor</t>
  </si>
  <si>
    <t>CJE12CA(O)</t>
  </si>
  <si>
    <t>CJE12CD(O)</t>
  </si>
  <si>
    <t>CJE18CD(O)</t>
  </si>
  <si>
    <t>CJE24CD(O)</t>
  </si>
  <si>
    <t>Power supply</t>
  </si>
  <si>
    <t>Ph-V-Hz</t>
  </si>
  <si>
    <t>115V,1Ph,60Hz</t>
  </si>
  <si>
    <t>208-230V,1Ph,60Hz</t>
  </si>
  <si>
    <t>Cooling</t>
  </si>
  <si>
    <t xml:space="preserve">Capacity     </t>
  </si>
  <si>
    <t>Btu/h</t>
  </si>
  <si>
    <t xml:space="preserve">Input           </t>
  </si>
  <si>
    <t>W</t>
  </si>
  <si>
    <t xml:space="preserve">Rated current   </t>
  </si>
  <si>
    <t>A</t>
  </si>
  <si>
    <t>SEER</t>
  </si>
  <si>
    <t>Btu/w</t>
  </si>
  <si>
    <t>MINIMUM  CIRCUIT  AMPACITY</t>
  </si>
  <si>
    <t>MAX.FUSE</t>
  </si>
  <si>
    <t xml:space="preserve">Indoor air flow </t>
  </si>
  <si>
    <t>m3/h</t>
  </si>
  <si>
    <t>CFM</t>
  </si>
  <si>
    <t xml:space="preserve">Indoor noise level </t>
  </si>
  <si>
    <t>dB(A)</t>
  </si>
  <si>
    <t>Indoor unit</t>
  </si>
  <si>
    <t>Dimension(W*D*H)</t>
  </si>
  <si>
    <t>mm</t>
  </si>
  <si>
    <t>881×294×194</t>
  </si>
  <si>
    <t>792×292×201</t>
  </si>
  <si>
    <t>940×316×224</t>
  </si>
  <si>
    <t>1132×330×332</t>
  </si>
  <si>
    <t>inch</t>
  </si>
  <si>
    <t>11.466x11.466x7.566</t>
  </si>
  <si>
    <t>11.388x11.388x7.839</t>
  </si>
  <si>
    <t>12.324x12.324x8.736</t>
  </si>
  <si>
    <t>12.87x12.87x12.948</t>
  </si>
  <si>
    <t>Packing   (W*D*H)</t>
  </si>
  <si>
    <t>965×370×282</t>
  </si>
  <si>
    <t>880×370×290</t>
  </si>
  <si>
    <t>1010×385×307</t>
  </si>
  <si>
    <t>1210×400×327</t>
  </si>
  <si>
    <t>Packing  (W*D*H)</t>
  </si>
  <si>
    <t>37.635x14.43x10.998</t>
  </si>
  <si>
    <t>34.32x14.43x11.31</t>
  </si>
  <si>
    <t>39.39x15.015x11.973</t>
  </si>
  <si>
    <t>47.19x15.6x12.753</t>
  </si>
  <si>
    <t xml:space="preserve">Net weight  </t>
  </si>
  <si>
    <t>Kg</t>
  </si>
  <si>
    <t xml:space="preserve">Gross weight  </t>
  </si>
  <si>
    <t>lbs.</t>
  </si>
  <si>
    <t xml:space="preserve">Outdoor air flow            </t>
  </si>
  <si>
    <t xml:space="preserve">Outdoor noise level        </t>
  </si>
  <si>
    <t>51</t>
  </si>
  <si>
    <t>56</t>
  </si>
  <si>
    <t>60</t>
  </si>
  <si>
    <t>Outdoor unit</t>
  </si>
  <si>
    <t>730×545×285</t>
  </si>
  <si>
    <t>800×545×315</t>
  </si>
  <si>
    <t>825×655×310</t>
  </si>
  <si>
    <t>28.5x21.3x11.1</t>
  </si>
  <si>
    <t>31.2x21.3x12.3</t>
  </si>
  <si>
    <t>32.2x25.5x12.1</t>
  </si>
  <si>
    <t>850×620×370</t>
  </si>
  <si>
    <t>920×620×400</t>
  </si>
  <si>
    <t>945×725×435</t>
  </si>
  <si>
    <t>33.15x24.18x14.43</t>
  </si>
  <si>
    <t>35.88x24.18x15.6</t>
  </si>
  <si>
    <t>36.855x28.275x16.965</t>
  </si>
  <si>
    <t>Refrigerant type</t>
  </si>
  <si>
    <t>oz(R410A)</t>
  </si>
  <si>
    <t>Refrigerant precharge</t>
  </si>
  <si>
    <t>ft</t>
  </si>
  <si>
    <t>Additional charge for each ft</t>
  </si>
  <si>
    <t>oz</t>
  </si>
  <si>
    <t>0.21</t>
  </si>
  <si>
    <t>0.32</t>
  </si>
  <si>
    <t xml:space="preserve">Design pressure             </t>
  </si>
  <si>
    <t>PSIG</t>
  </si>
  <si>
    <t>602 / 167</t>
  </si>
  <si>
    <t>Refrigerant piping</t>
  </si>
  <si>
    <t xml:space="preserve">Liquid side/ Gas side  </t>
  </si>
  <si>
    <t>mm(inch)</t>
  </si>
  <si>
    <t>Φ6.35/Φ12.7(1/4"/1/2")</t>
  </si>
  <si>
    <t>Φ6.35/Φ15.9(1/4"/5/8")</t>
  </si>
  <si>
    <t xml:space="preserve">Max. refrigerant pipe length   </t>
  </si>
  <si>
    <t>m</t>
  </si>
  <si>
    <t xml:space="preserve">Max. difference in level       </t>
  </si>
  <si>
    <t>10</t>
  </si>
  <si>
    <t>65.62</t>
  </si>
  <si>
    <t>temperature</t>
  </si>
  <si>
    <t>Indoor(cooling)</t>
  </si>
  <si>
    <r>
      <t xml:space="preserve">℃</t>
    </r>
    <r>
      <rPr>
        <rFont val="Arial"/>
        <b val="false"/>
        <i val="false"/>
        <strike val="false"/>
        <color rgb="FF000000"/>
        <sz val="9"/>
        <u val="none"/>
      </rPr>
      <t xml:space="preserve">/</t>
    </r>
    <r>
      <rPr>
        <rFont val="宋体"/>
        <b val="false"/>
        <i val="false"/>
        <strike val="false"/>
        <color rgb="FF000000"/>
        <sz val="9"/>
        <u val="none"/>
      </rPr>
      <t xml:space="preserve">℉</t>
    </r>
  </si>
  <si>
    <r>
      <t xml:space="preserve">16-32</t>
    </r>
    <r>
      <rPr>
        <rFont val="宋体"/>
        <b val="false"/>
        <i val="false"/>
        <strike val="false"/>
        <color rgb="FF000000"/>
        <sz val="9"/>
        <u val="none"/>
      </rPr>
      <t xml:space="preserve">℃/61-91℉</t>
    </r>
  </si>
  <si>
    <t>Outdoor(cooling)</t>
  </si>
  <si>
    <r>
      <t xml:space="preserve">0-</t>
    </r>
    <r>
      <rPr>
        <rFont val="Arial"/>
        <b val="false"/>
        <i val="false"/>
        <strike val="false"/>
        <color rgb="FF000000"/>
        <sz val="9"/>
        <u val="none"/>
      </rPr>
      <t xml:space="preserve">48</t>
    </r>
    <r>
      <rPr>
        <rFont val="宋体"/>
        <b val="false"/>
        <i val="false"/>
        <strike val="false"/>
        <color rgb="FF000000"/>
        <sz val="9"/>
        <u val="none"/>
      </rPr>
      <t xml:space="preserve">℃/32-119℉</t>
    </r>
  </si>
  <si>
    <t>20SEER 12K</t>
  </si>
  <si>
    <t>20SEER 18K</t>
  </si>
  <si>
    <t>20SEER 24K</t>
  </si>
  <si>
    <t>CKB12CD/CBP12CD (I)</t>
  </si>
  <si>
    <t>CKB18CD/CBP18CD(I)</t>
  </si>
  <si>
    <t>CKB24CD/CBP24CD(I)</t>
  </si>
  <si>
    <t>CKB12CD/CBP12CD (O)</t>
  </si>
  <si>
    <t>CKB18CD/CBP18CD(O)</t>
  </si>
  <si>
    <t>CKB24CD/CBP24CD(O)</t>
  </si>
  <si>
    <t>15</t>
  </si>
  <si>
    <t>20</t>
  </si>
  <si>
    <t>25</t>
  </si>
  <si>
    <t>34.359x11.466x7.566</t>
  </si>
  <si>
    <t>52</t>
  </si>
  <si>
    <t>53</t>
  </si>
  <si>
    <t>900×700×350</t>
  </si>
  <si>
    <t>35.1x27.3x13.7</t>
  </si>
  <si>
    <t>1020×770×430</t>
  </si>
  <si>
    <t>39.78x30.03x16.77</t>
  </si>
  <si>
    <t>CBP12CD/CBP12CD (I)</t>
  </si>
  <si>
    <t>CBP18CD/CBP18CD(I)</t>
  </si>
  <si>
    <t>CBP24CD/CBP24CD(I)</t>
  </si>
  <si>
    <t>CBP12CD/CBP12CD (O)</t>
  </si>
  <si>
    <t>CBP18CD/CBP18CD(O)</t>
  </si>
  <si>
    <t>CBP24CD/CBP24CD(O)</t>
  </si>
  <si>
    <t>21SEER 12K</t>
  </si>
  <si>
    <t>21SEER 18K</t>
  </si>
  <si>
    <t>21SEER 24K</t>
  </si>
  <si>
    <t>CHM12CD(I)</t>
  </si>
  <si>
    <t>CHM18CD(I)</t>
  </si>
  <si>
    <t>CHM24CD(I)</t>
  </si>
  <si>
    <t>CHM12CD(O)</t>
  </si>
  <si>
    <t>CHM18CD(O)</t>
  </si>
  <si>
    <t>CHM24CD(O)</t>
  </si>
  <si>
    <t>208-230V,1Ph,66Hz</t>
  </si>
  <si>
    <t>208-230V,1Ph,67Hz</t>
  </si>
  <si>
    <t>208-230V,1Ph,68Hz</t>
  </si>
  <si>
    <t>Heating</t>
  </si>
  <si>
    <t>12300</t>
  </si>
  <si>
    <t>17200</t>
  </si>
  <si>
    <t>23000</t>
  </si>
  <si>
    <t>4.30</t>
  </si>
  <si>
    <t>6.0</t>
  </si>
  <si>
    <t>11.5</t>
  </si>
  <si>
    <t>HSPF</t>
  </si>
  <si>
    <t>11.00</t>
  </si>
  <si>
    <t>10.00</t>
  </si>
  <si>
    <t>876x298X194</t>
  </si>
  <si>
    <t>986x315x225</t>
  </si>
  <si>
    <t>1121x329x231</t>
  </si>
  <si>
    <t>11.622x11.622x7.566</t>
  </si>
  <si>
    <t>12.285x12.285x8.775</t>
  </si>
  <si>
    <t>12.831x12.831x9.009</t>
  </si>
  <si>
    <t>1070×385×312</t>
  </si>
  <si>
    <t>41.73x15.015x12.168</t>
  </si>
  <si>
    <t>57</t>
  </si>
  <si>
    <t>59</t>
  </si>
  <si>
    <t>39.78x3.003x16.77</t>
  </si>
  <si>
    <t>Indoor(HP)</t>
  </si>
  <si>
    <r>
      <t xml:space="preserve">0-32</t>
    </r>
    <r>
      <rPr>
        <rFont val="宋体"/>
        <b val="false"/>
        <i val="false"/>
        <strike val="false"/>
        <color rgb="FF000000"/>
        <sz val="9"/>
        <u val="none"/>
      </rPr>
      <t xml:space="preserve">℃/32-90℉</t>
    </r>
  </si>
  <si>
    <t>Outdoor(HP)</t>
  </si>
  <si>
    <t xml:space="preserve"> -15-32℃/5-90℉</t>
  </si>
  <si>
    <t>ON-OFF 12K 115V CO</t>
  </si>
  <si>
    <t>ON-OFF 12K CO</t>
  </si>
  <si>
    <t>ON-OFF 18K CO</t>
  </si>
  <si>
    <t>ON-OFF 24K CO</t>
  </si>
  <si>
    <t>ON-OFF 36K CO</t>
  </si>
  <si>
    <t>CSA12CA (I)</t>
  </si>
  <si>
    <t>CSA12CD(I)</t>
  </si>
  <si>
    <t>CSA18CD (I)</t>
  </si>
  <si>
    <t>CSA24CD(I)</t>
  </si>
  <si>
    <t>CSA36CD (I)</t>
  </si>
  <si>
    <t>CSA12CA (O)</t>
  </si>
  <si>
    <t>CSA12CD(O)</t>
  </si>
  <si>
    <t>CSA18CD (O)</t>
  </si>
  <si>
    <t>CSA24CD(O)</t>
  </si>
  <si>
    <t>CSA36CD (O)</t>
  </si>
  <si>
    <t xml:space="preserve">EER        </t>
  </si>
  <si>
    <t>750×285×200</t>
  </si>
  <si>
    <t>900×310×225</t>
  </si>
  <si>
    <t>1082×330×233</t>
  </si>
  <si>
    <t>1250×358×253</t>
  </si>
  <si>
    <t>11.115x11.115x7.8</t>
  </si>
  <si>
    <t>12.09x12.09x8.775</t>
  </si>
  <si>
    <t>12.87x12.87x9.087</t>
  </si>
  <si>
    <t>13.962x13.962x9.867</t>
  </si>
  <si>
    <t>820×347×277</t>
  </si>
  <si>
    <t>970×382×302</t>
  </si>
  <si>
    <t>1155×397×312</t>
  </si>
  <si>
    <t>1340×445×355</t>
  </si>
  <si>
    <t>31.98x13.533x10.803</t>
  </si>
  <si>
    <t>37.83x13.533x11.778</t>
  </si>
  <si>
    <t>45.045x15.483x12.168</t>
  </si>
  <si>
    <t>52.26x15.483x13.845</t>
  </si>
  <si>
    <r>
      <t xml:space="preserve">5</t>
    </r>
    <r>
      <rPr>
        <rFont val="Arial"/>
        <b val="false"/>
        <i val="false"/>
        <strike val="false"/>
        <color rgb="FF000000"/>
        <sz val="9"/>
        <u val="none"/>
      </rPr>
      <t xml:space="preserve">2</t>
    </r>
  </si>
  <si>
    <t>720×545×255</t>
  </si>
  <si>
    <t>28.1x21.3x9.9</t>
  </si>
  <si>
    <t>36.855x30.03x16.77</t>
  </si>
  <si>
    <t>Φ6.35/Φ19.52(1/4"/3/8")</t>
  </si>
  <si>
    <t xml:space="preserve">Connection wiring    </t>
  </si>
  <si>
    <t>Thermostat type</t>
  </si>
  <si>
    <t>CCD12CA (I)</t>
  </si>
  <si>
    <t>CCD12CD(I)</t>
  </si>
  <si>
    <t>CCD18CD (I)</t>
  </si>
  <si>
    <t>CCD24CD(I)</t>
  </si>
  <si>
    <t>CCD36CD (I)</t>
  </si>
  <si>
    <t>CCD12CA (O)</t>
  </si>
  <si>
    <t>CCD12CD(O)</t>
  </si>
  <si>
    <t>CCD18CD (O)</t>
  </si>
  <si>
    <t>CCD24CD(O)</t>
  </si>
  <si>
    <t>CCD36CD (O)</t>
  </si>
  <si>
    <t>ON-OFF 12K (115V) HP</t>
  </si>
  <si>
    <t>ON-OFF 12K HP</t>
  </si>
  <si>
    <t>ON-OFF 18K HP</t>
  </si>
  <si>
    <t>ON-OFF 24K HP</t>
  </si>
  <si>
    <t>CHA12CA(I)</t>
  </si>
  <si>
    <t>CHA12CD(I)</t>
  </si>
  <si>
    <t>CHA18CD(I)</t>
  </si>
  <si>
    <t>CHA24CD(I)</t>
  </si>
  <si>
    <t>CHA12CA(O)</t>
  </si>
  <si>
    <t>CHA12CD(O)</t>
  </si>
  <si>
    <t>CHA18CD(O)</t>
  </si>
  <si>
    <t>CHA24CD(O)</t>
  </si>
  <si>
    <t>208-230V,1Ph,61Hz</t>
  </si>
  <si>
    <t>208-230V,1Ph,62Hz</t>
  </si>
  <si>
    <t>W/W</t>
  </si>
  <si>
    <t>837×296×205</t>
  </si>
  <si>
    <t>11.544x11.544x7.995</t>
  </si>
  <si>
    <t>910×360×280</t>
  </si>
  <si>
    <t>35.49x14.04x10.92</t>
  </si>
  <si>
    <t>58</t>
  </si>
  <si>
    <t>660×500×265</t>
  </si>
  <si>
    <t>25.7x19.5x10.3</t>
  </si>
  <si>
    <t>780×570×345</t>
  </si>
  <si>
    <t>30.42x22.23x13.455</t>
  </si>
  <si>
    <t xml:space="preserve"> -7-32℃/19-90℉</t>
  </si>
</sst>
</file>

<file path=xl/styles.xml><?xml version="1.0" encoding="utf-8"?>
<styleSheet xmlns="http://schemas.openxmlformats.org/spreadsheetml/2006/main" xml:space="preserve">
  <numFmts count="4">
    <numFmt numFmtId="164" formatCode="0.00000000000_);[Red]\(0.00000000000\)"/>
    <numFmt numFmtId="165" formatCode="0.0_ "/>
    <numFmt numFmtId="166" formatCode="0_);[Red]\(0\)"/>
    <numFmt numFmtId="167" formatCode="0.0_);[Red]\(0.0\)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none"/>
      <sz val="9"/>
      <color rgb="FF000000"/>
      <name val="宋体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FF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4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65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true" shrinkToFit="false"/>
      <protection hidden="false"/>
    </xf>
    <xf xfId="0" fontId="2" numFmtId="49" fillId="0" borderId="3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4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166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2" numFmtId="49" fillId="0" borderId="5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6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7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8" applyFont="1" applyNumberFormat="1" applyFill="0" applyBorder="1" applyAlignment="1" applyProtection="true">
      <alignment horizontal="left" vertical="center" textRotation="0" wrapText="false" shrinkToFit="false"/>
      <protection hidden="true"/>
    </xf>
    <xf xfId="0" fontId="3" numFmtId="49" fillId="0" borderId="9" applyFont="1" applyNumberFormat="1" applyFill="0" applyBorder="1" applyAlignment="1" applyProtection="true">
      <alignment horizontal="left" vertical="center" textRotation="0" wrapText="false" shrinkToFit="false"/>
      <protection hidden="true"/>
    </xf>
    <xf xfId="0" fontId="3" numFmtId="49" fillId="0" borderId="10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0" fillId="0" borderId="5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49" fillId="0" borderId="4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49" fillId="0" borderId="1" applyFont="1" applyNumberFormat="1" applyFill="0" applyBorder="1" applyAlignment="1" applyProtection="true">
      <alignment horizontal="left" vertical="center" textRotation="0" wrapText="false" shrinkToFit="false"/>
      <protection hidden="true"/>
    </xf>
    <xf xfId="0" fontId="3" numFmtId="49" fillId="0" borderId="1" applyFont="1" applyNumberFormat="1" applyFill="0" applyBorder="1" applyAlignment="1" applyProtection="true">
      <alignment horizontal="left" vertical="center" textRotation="0" wrapText="false" shrinkToFit="false"/>
      <protection hidden="true"/>
    </xf>
    <xf xfId="0" fontId="3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167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4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66" fillId="0" borderId="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4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49" fillId="0" borderId="3" applyFont="1" applyNumberFormat="1" applyFill="0" applyBorder="1" applyAlignment="1" applyProtection="true">
      <alignment horizontal="left" vertical="center" textRotation="0" wrapText="false" shrinkToFit="false"/>
      <protection hidden="tru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2" borderId="4" applyFont="1" applyNumberFormat="1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164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0" numFmtId="49" fillId="0" borderId="1" applyFont="0" applyNumberFormat="1" applyFill="0" applyBorder="1" applyAlignment="1" applyProtection="true">
      <alignment horizontal="left" vertical="center" textRotation="0" wrapText="false" shrinkToFit="false"/>
      <protection hidden="true"/>
    </xf>
    <xf xfId="0" fontId="0" numFmtId="49" fillId="0" borderId="1" applyFont="0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12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true"/>
    </xf>
    <xf xfId="0" fontId="4" numFmtId="49" fillId="2" borderId="1" applyFont="1" applyNumberFormat="1" applyFill="1" applyBorder="1" applyAlignment="1" applyProtection="true">
      <alignment horizontal="center" vertical="center" textRotation="0" wrapText="false" shrinkToFit="false"/>
      <protection hidden="true"/>
    </xf>
    <xf xfId="0" fontId="4" numFmtId="166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167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6" numFmtId="167" fillId="0" borderId="1" applyFont="1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164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49" fillId="0" borderId="4" applyFont="0" applyNumberFormat="1" applyFill="0" applyBorder="1" applyAlignment="1" applyProtection="true">
      <alignment horizontal="center" vertical="center" textRotation="0" wrapText="false" shrinkToFit="false"/>
      <protection hidden="true"/>
    </xf>
    <xf xfId="0" fontId="3" numFmtId="49" fillId="0" borderId="1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66" fillId="0" borderId="1" applyFont="0" applyNumberFormat="1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6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66" fillId="0" borderId="9" applyFont="0" applyNumberFormat="1" applyFill="0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9"/>
  <sheetViews>
    <sheetView tabSelected="1" workbookViewId="0" zoomScale="85" showGridLines="true" showRowColHeaders="1">
      <selection activeCell="F12" sqref="F12"/>
    </sheetView>
  </sheetViews>
  <sheetFormatPr customHeight="true" defaultRowHeight="13.2" defaultColWidth="9.1015625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4.52734375" customWidth="true" style="62"/>
    <col min="5" max="5" width="24.52734375" customWidth="true" style="62"/>
    <col min="6" max="6" width="24.52734375" customWidth="true" style="62"/>
    <col min="7" max="7" width="24.52734375" customWidth="true" style="62"/>
  </cols>
  <sheetData>
    <row r="1" spans="1:7" customHeight="1" ht="32">
      <c r="A1" s="7"/>
      <c r="B1" s="7"/>
      <c r="C1" s="7"/>
      <c r="D1" s="63" t="s">
        <v>0</v>
      </c>
      <c r="E1" s="63" t="s">
        <v>1</v>
      </c>
      <c r="F1" s="63" t="s">
        <v>2</v>
      </c>
      <c r="G1" s="2" t="s">
        <v>3</v>
      </c>
    </row>
    <row r="2" spans="1:7" customHeight="1" ht="13.2">
      <c r="A2" s="9" t="s">
        <v>4</v>
      </c>
      <c r="B2" s="10"/>
      <c r="C2" s="11"/>
      <c r="D2" s="12" t="s">
        <v>5</v>
      </c>
      <c r="E2" s="12" t="s">
        <v>6</v>
      </c>
      <c r="F2" s="12" t="s">
        <v>7</v>
      </c>
      <c r="G2" s="12" t="s">
        <v>8</v>
      </c>
    </row>
    <row r="3" spans="1:7" customHeight="1" ht="15">
      <c r="A3" s="13" t="s">
        <v>9</v>
      </c>
      <c r="B3" s="14"/>
      <c r="C3" s="15"/>
      <c r="D3" s="12" t="s">
        <v>10</v>
      </c>
      <c r="E3" s="12" t="s">
        <v>11</v>
      </c>
      <c r="F3" s="12" t="s">
        <v>12</v>
      </c>
      <c r="G3" s="12" t="s">
        <v>13</v>
      </c>
    </row>
    <row r="4" spans="1:7" customHeight="1" ht="15">
      <c r="A4" s="16" t="s">
        <v>14</v>
      </c>
      <c r="B4" s="17"/>
      <c r="C4" s="18" t="s">
        <v>15</v>
      </c>
      <c r="D4" s="12" t="s">
        <v>16</v>
      </c>
      <c r="E4" s="12" t="s">
        <v>17</v>
      </c>
      <c r="F4" s="12" t="s">
        <v>17</v>
      </c>
      <c r="G4" s="12" t="s">
        <v>17</v>
      </c>
    </row>
    <row r="5" spans="1:7" customHeight="1" ht="15">
      <c r="A5" s="19" t="s">
        <v>18</v>
      </c>
      <c r="B5" s="20" t="s">
        <v>19</v>
      </c>
      <c r="C5" s="21" t="s">
        <v>20</v>
      </c>
      <c r="D5" s="64">
        <v>12000</v>
      </c>
      <c r="E5" s="64">
        <v>12000</v>
      </c>
      <c r="F5" s="64">
        <v>18000</v>
      </c>
      <c r="G5" s="64">
        <v>23000</v>
      </c>
    </row>
    <row r="6" spans="1:7" customHeight="1" ht="15">
      <c r="A6" s="23"/>
      <c r="B6" s="24" t="s">
        <v>21</v>
      </c>
      <c r="C6" s="21" t="s">
        <v>22</v>
      </c>
      <c r="D6" s="64">
        <v>1220</v>
      </c>
      <c r="E6" s="64">
        <v>1275</v>
      </c>
      <c r="F6" s="64">
        <v>1835</v>
      </c>
      <c r="G6" s="64">
        <v>2450</v>
      </c>
    </row>
    <row r="7" spans="1:7" customHeight="1" ht="15">
      <c r="A7" s="23"/>
      <c r="B7" s="25" t="s">
        <v>23</v>
      </c>
      <c r="C7" s="11" t="s">
        <v>24</v>
      </c>
      <c r="D7" s="64">
        <v>14</v>
      </c>
      <c r="E7" s="64">
        <v>7.5</v>
      </c>
      <c r="F7" s="64">
        <v>8.6</v>
      </c>
      <c r="G7" s="64">
        <v>11</v>
      </c>
    </row>
    <row r="8" spans="1:7" customHeight="1" ht="15">
      <c r="A8" s="65"/>
      <c r="B8" s="20" t="s">
        <v>25</v>
      </c>
      <c r="C8" s="26" t="s">
        <v>26</v>
      </c>
      <c r="D8" s="70">
        <v>17</v>
      </c>
      <c r="E8" s="70">
        <v>17</v>
      </c>
      <c r="F8" s="70">
        <v>16</v>
      </c>
      <c r="G8" s="70">
        <v>17</v>
      </c>
    </row>
    <row r="9" spans="1:7" customHeight="1" ht="15">
      <c r="A9" s="31" t="s">
        <v>27</v>
      </c>
      <c r="B9" s="20"/>
      <c r="C9" s="32" t="s">
        <v>24</v>
      </c>
      <c r="D9" s="64">
        <v>17</v>
      </c>
      <c r="E9" s="64">
        <v>9.5</v>
      </c>
      <c r="F9" s="64">
        <v>13</v>
      </c>
      <c r="G9" s="64">
        <v>18</v>
      </c>
    </row>
    <row r="10" spans="1:7" customHeight="1" ht="15">
      <c r="A10" s="31" t="s">
        <v>28</v>
      </c>
      <c r="B10" s="20"/>
      <c r="C10" s="32" t="s">
        <v>24</v>
      </c>
      <c r="D10" s="12">
        <v>25</v>
      </c>
      <c r="E10" s="12">
        <v>20</v>
      </c>
      <c r="F10" s="12">
        <v>20</v>
      </c>
      <c r="G10" s="12">
        <v>25</v>
      </c>
    </row>
    <row r="11" spans="1:7" customHeight="1" ht="15">
      <c r="A11" s="33" t="s">
        <v>29</v>
      </c>
      <c r="B11" s="25"/>
      <c r="C11" s="11" t="s">
        <v>30</v>
      </c>
      <c r="D11" s="64">
        <v>600</v>
      </c>
      <c r="E11" s="64">
        <v>550</v>
      </c>
      <c r="F11" s="70">
        <v>750</v>
      </c>
      <c r="G11" s="64">
        <v>1050</v>
      </c>
    </row>
    <row r="12" spans="1:7" customHeight="1" ht="15">
      <c r="A12" s="31" t="s">
        <v>29</v>
      </c>
      <c r="B12" s="20"/>
      <c r="C12" s="26" t="s">
        <v>31</v>
      </c>
      <c r="D12" s="12">
        <f>D11/1.7</f>
        <v>352.94117647059</v>
      </c>
      <c r="E12" s="12">
        <f>E11/1.7</f>
        <v>323.52941176471</v>
      </c>
      <c r="F12" s="12">
        <f>F11/1.7</f>
        <v>441.17647058824</v>
      </c>
      <c r="G12" s="12">
        <f>G11/1.7</f>
        <v>617.64705882353</v>
      </c>
    </row>
    <row r="13" spans="1:7" customHeight="1" ht="15">
      <c r="A13" s="33" t="s">
        <v>32</v>
      </c>
      <c r="B13" s="25"/>
      <c r="C13" s="11" t="s">
        <v>33</v>
      </c>
      <c r="D13" s="64">
        <v>42</v>
      </c>
      <c r="E13" s="64">
        <v>42</v>
      </c>
      <c r="F13" s="64">
        <v>45</v>
      </c>
      <c r="G13" s="64">
        <v>51</v>
      </c>
    </row>
    <row r="14" spans="1:7" customHeight="1" ht="19">
      <c r="A14" s="34" t="s">
        <v>34</v>
      </c>
      <c r="B14" s="20" t="s">
        <v>35</v>
      </c>
      <c r="C14" s="35" t="s">
        <v>36</v>
      </c>
      <c r="D14" s="70" t="s">
        <v>37</v>
      </c>
      <c r="E14" s="70" t="s">
        <v>38</v>
      </c>
      <c r="F14" s="70" t="s">
        <v>39</v>
      </c>
      <c r="G14" s="70" t="s">
        <v>40</v>
      </c>
    </row>
    <row r="15" spans="1:7" customHeight="1" ht="19">
      <c r="A15" s="37"/>
      <c r="B15" s="20" t="s">
        <v>35</v>
      </c>
      <c r="C15" s="26" t="s">
        <v>41</v>
      </c>
      <c r="D15" s="71" t="s">
        <v>42</v>
      </c>
      <c r="E15" s="71" t="s">
        <v>43</v>
      </c>
      <c r="F15" s="71" t="s">
        <v>44</v>
      </c>
      <c r="G15" s="71" t="s">
        <v>45</v>
      </c>
    </row>
    <row r="16" spans="1:7" customHeight="1" ht="19">
      <c r="A16" s="37"/>
      <c r="B16" s="20" t="s">
        <v>46</v>
      </c>
      <c r="C16" s="35" t="s">
        <v>36</v>
      </c>
      <c r="D16" s="70" t="s">
        <v>47</v>
      </c>
      <c r="E16" s="70" t="s">
        <v>48</v>
      </c>
      <c r="F16" s="70" t="s">
        <v>49</v>
      </c>
      <c r="G16" s="70" t="s">
        <v>50</v>
      </c>
    </row>
    <row r="17" spans="1:7" customHeight="1" ht="19">
      <c r="A17" s="37"/>
      <c r="B17" s="20" t="s">
        <v>51</v>
      </c>
      <c r="C17" s="26" t="s">
        <v>41</v>
      </c>
      <c r="D17" s="72" t="s">
        <v>52</v>
      </c>
      <c r="E17" s="72" t="s">
        <v>53</v>
      </c>
      <c r="F17" s="72" t="s">
        <v>54</v>
      </c>
      <c r="G17" s="72" t="s">
        <v>55</v>
      </c>
    </row>
    <row r="18" spans="1:7" customHeight="1" ht="19">
      <c r="A18" s="37"/>
      <c r="B18" s="20" t="s">
        <v>56</v>
      </c>
      <c r="C18" s="35" t="s">
        <v>57</v>
      </c>
      <c r="D18" s="64">
        <v>10</v>
      </c>
      <c r="E18" s="64">
        <v>7.5</v>
      </c>
      <c r="F18" s="64">
        <v>13</v>
      </c>
      <c r="G18" s="64">
        <v>13.5</v>
      </c>
    </row>
    <row r="19" spans="1:7" customHeight="1" ht="15">
      <c r="A19" s="37"/>
      <c r="B19" s="20" t="s">
        <v>58</v>
      </c>
      <c r="C19" s="35" t="s">
        <v>57</v>
      </c>
      <c r="D19" s="64">
        <v>13.2</v>
      </c>
      <c r="E19" s="64">
        <v>10.3</v>
      </c>
      <c r="F19" s="64">
        <v>16</v>
      </c>
      <c r="G19" s="64">
        <v>16.4</v>
      </c>
    </row>
    <row r="20" spans="1:7" customHeight="1" ht="15">
      <c r="A20" s="37"/>
      <c r="B20" s="20" t="s">
        <v>56</v>
      </c>
      <c r="C20" s="26" t="s">
        <v>59</v>
      </c>
      <c r="D20" s="12">
        <f>D18*2.2</f>
        <v>22</v>
      </c>
      <c r="E20" s="12">
        <f>E18*2.2</f>
        <v>16.5</v>
      </c>
      <c r="F20" s="12">
        <f>F18*2.2</f>
        <v>28.6</v>
      </c>
      <c r="G20" s="12">
        <f>G18*2.2</f>
        <v>29.7</v>
      </c>
    </row>
    <row r="21" spans="1:7" customHeight="1" ht="15">
      <c r="A21" s="40"/>
      <c r="B21" s="20" t="s">
        <v>58</v>
      </c>
      <c r="C21" s="26" t="s">
        <v>59</v>
      </c>
      <c r="D21" s="12">
        <f>D19*2.2</f>
        <v>29.04</v>
      </c>
      <c r="E21" s="12">
        <f>E19*2.2</f>
        <v>22.66</v>
      </c>
      <c r="F21" s="12">
        <f>F19*2.2</f>
        <v>35.2</v>
      </c>
      <c r="G21" s="12">
        <f>G19*2.2</f>
        <v>36.08</v>
      </c>
    </row>
    <row r="22" spans="1:7" customHeight="1" ht="15">
      <c r="A22" s="31" t="s">
        <v>60</v>
      </c>
      <c r="B22" s="20"/>
      <c r="C22" s="26" t="s">
        <v>30</v>
      </c>
      <c r="D22" s="41">
        <v>2000</v>
      </c>
      <c r="E22" s="41">
        <v>2000</v>
      </c>
      <c r="F22" s="41">
        <v>2300</v>
      </c>
      <c r="G22" s="41">
        <v>2800</v>
      </c>
    </row>
    <row r="23" spans="1:7" customHeight="1" ht="15">
      <c r="A23" s="31" t="s">
        <v>60</v>
      </c>
      <c r="B23" s="20"/>
      <c r="C23" s="26" t="s">
        <v>31</v>
      </c>
      <c r="D23" s="12">
        <f>D22/1.7</f>
        <v>1176.4705882353</v>
      </c>
      <c r="E23" s="12">
        <f>E22/1.7</f>
        <v>1176.4705882353</v>
      </c>
      <c r="F23" s="12">
        <f>F22/1.7</f>
        <v>1352.9411764706</v>
      </c>
      <c r="G23" s="12">
        <f>G22/1.7</f>
        <v>1647.0588235294</v>
      </c>
    </row>
    <row r="24" spans="1:7" customHeight="1" ht="15">
      <c r="A24" s="33" t="s">
        <v>61</v>
      </c>
      <c r="B24" s="25"/>
      <c r="C24" s="11" t="s">
        <v>33</v>
      </c>
      <c r="D24" s="73" t="s">
        <v>62</v>
      </c>
      <c r="E24" s="73" t="s">
        <v>62</v>
      </c>
      <c r="F24" s="73" t="s">
        <v>63</v>
      </c>
      <c r="G24" s="73" t="s">
        <v>64</v>
      </c>
    </row>
    <row r="25" spans="1:7" customHeight="1" ht="17">
      <c r="A25" s="34" t="s">
        <v>65</v>
      </c>
      <c r="B25" s="20" t="s">
        <v>35</v>
      </c>
      <c r="C25" s="35" t="s">
        <v>36</v>
      </c>
      <c r="D25" s="70" t="s">
        <v>66</v>
      </c>
      <c r="E25" s="70" t="s">
        <v>66</v>
      </c>
      <c r="F25" s="70" t="s">
        <v>67</v>
      </c>
      <c r="G25" s="70" t="s">
        <v>68</v>
      </c>
    </row>
    <row r="26" spans="1:7" customHeight="1" ht="17">
      <c r="A26" s="37"/>
      <c r="B26" s="20" t="s">
        <v>35</v>
      </c>
      <c r="C26" s="26" t="s">
        <v>41</v>
      </c>
      <c r="D26" s="74" t="s">
        <v>69</v>
      </c>
      <c r="E26" s="74" t="s">
        <v>69</v>
      </c>
      <c r="F26" s="74" t="s">
        <v>70</v>
      </c>
      <c r="G26" s="74" t="s">
        <v>71</v>
      </c>
    </row>
    <row r="27" spans="1:7" customHeight="1" ht="17">
      <c r="A27" s="37"/>
      <c r="B27" s="20" t="s">
        <v>51</v>
      </c>
      <c r="C27" s="35" t="s">
        <v>36</v>
      </c>
      <c r="D27" s="70" t="s">
        <v>72</v>
      </c>
      <c r="E27" s="70" t="s">
        <v>72</v>
      </c>
      <c r="F27" s="70" t="s">
        <v>73</v>
      </c>
      <c r="G27" s="70" t="s">
        <v>74</v>
      </c>
    </row>
    <row r="28" spans="1:7" customHeight="1" ht="17">
      <c r="A28" s="37"/>
      <c r="B28" s="20" t="s">
        <v>51</v>
      </c>
      <c r="C28" s="26" t="s">
        <v>41</v>
      </c>
      <c r="D28" s="72" t="s">
        <v>75</v>
      </c>
      <c r="E28" s="74" t="s">
        <v>75</v>
      </c>
      <c r="F28" s="74" t="s">
        <v>76</v>
      </c>
      <c r="G28" s="74" t="s">
        <v>77</v>
      </c>
    </row>
    <row r="29" spans="1:7" customHeight="1" ht="17">
      <c r="A29" s="37"/>
      <c r="B29" s="20" t="s">
        <v>56</v>
      </c>
      <c r="C29" s="35" t="s">
        <v>57</v>
      </c>
      <c r="D29" s="64">
        <v>25</v>
      </c>
      <c r="E29" s="64">
        <v>25.5</v>
      </c>
      <c r="F29" s="64">
        <v>32</v>
      </c>
      <c r="G29" s="64">
        <v>40</v>
      </c>
    </row>
    <row r="30" spans="1:7" customHeight="1" ht="15">
      <c r="A30" s="37"/>
      <c r="B30" s="20" t="s">
        <v>58</v>
      </c>
      <c r="C30" s="35" t="s">
        <v>57</v>
      </c>
      <c r="D30" s="12">
        <v>28</v>
      </c>
      <c r="E30" s="12">
        <v>28.5</v>
      </c>
      <c r="F30" s="12">
        <v>35</v>
      </c>
      <c r="G30" s="12">
        <v>43.5</v>
      </c>
    </row>
    <row r="31" spans="1:7" customHeight="1" ht="15">
      <c r="A31" s="37"/>
      <c r="B31" s="20" t="s">
        <v>56</v>
      </c>
      <c r="C31" s="26" t="s">
        <v>59</v>
      </c>
      <c r="D31" s="12">
        <f>D29*2.2</f>
        <v>55</v>
      </c>
      <c r="E31" s="12">
        <f>E29*2.2</f>
        <v>56.1</v>
      </c>
      <c r="F31" s="12">
        <f>F29*2.2</f>
        <v>70.4</v>
      </c>
      <c r="G31" s="12">
        <f>G29*2.2</f>
        <v>88</v>
      </c>
    </row>
    <row r="32" spans="1:7" customHeight="1" ht="15">
      <c r="A32" s="40"/>
      <c r="B32" s="20" t="s">
        <v>58</v>
      </c>
      <c r="C32" s="26" t="s">
        <v>59</v>
      </c>
      <c r="D32" s="12">
        <f>D30*2.2</f>
        <v>61.6</v>
      </c>
      <c r="E32" s="12">
        <f>E30*2.2</f>
        <v>62.7</v>
      </c>
      <c r="F32" s="12">
        <f>F30*2.2</f>
        <v>77</v>
      </c>
      <c r="G32" s="12">
        <f>G30*2.2</f>
        <v>95.7</v>
      </c>
    </row>
    <row r="33" spans="1:7" customHeight="1" ht="15">
      <c r="A33" s="33" t="s">
        <v>78</v>
      </c>
      <c r="B33" s="25"/>
      <c r="C33" s="11" t="s">
        <v>79</v>
      </c>
      <c r="D33" s="64">
        <v>28.7</v>
      </c>
      <c r="E33" s="64">
        <v>28</v>
      </c>
      <c r="F33" s="64">
        <v>38.5</v>
      </c>
      <c r="G33" s="64">
        <v>49.7</v>
      </c>
    </row>
    <row r="34" spans="1:7" customHeight="1" ht="15">
      <c r="A34" s="45" t="s">
        <v>80</v>
      </c>
      <c r="B34" s="45"/>
      <c r="C34" s="75" t="s">
        <v>81</v>
      </c>
      <c r="D34" s="27">
        <v>25</v>
      </c>
      <c r="E34" s="27">
        <v>25</v>
      </c>
      <c r="F34" s="27">
        <v>25</v>
      </c>
      <c r="G34" s="27">
        <v>25</v>
      </c>
    </row>
    <row r="35" spans="1:7" customHeight="1" ht="15">
      <c r="A35" s="45" t="s">
        <v>82</v>
      </c>
      <c r="B35" s="45"/>
      <c r="C35" s="75" t="s">
        <v>83</v>
      </c>
      <c r="D35" s="27" t="s">
        <v>84</v>
      </c>
      <c r="E35" s="27" t="s">
        <v>84</v>
      </c>
      <c r="F35" s="27" t="s">
        <v>85</v>
      </c>
      <c r="G35" s="27" t="s">
        <v>85</v>
      </c>
    </row>
    <row r="36" spans="1:7" customHeight="1" ht="15">
      <c r="A36" s="33" t="s">
        <v>86</v>
      </c>
      <c r="B36" s="25"/>
      <c r="C36" s="11" t="s">
        <v>87</v>
      </c>
      <c r="D36" s="47" t="s">
        <v>88</v>
      </c>
      <c r="E36" s="47" t="s">
        <v>88</v>
      </c>
      <c r="F36" s="47" t="s">
        <v>88</v>
      </c>
      <c r="G36" s="47" t="s">
        <v>88</v>
      </c>
    </row>
    <row r="37" spans="1:7" customHeight="1" ht="15">
      <c r="A37" s="48" t="s">
        <v>89</v>
      </c>
      <c r="B37" s="20" t="s">
        <v>90</v>
      </c>
      <c r="C37" s="26" t="s">
        <v>91</v>
      </c>
      <c r="D37" s="76" t="s">
        <v>92</v>
      </c>
      <c r="E37" s="76" t="s">
        <v>92</v>
      </c>
      <c r="F37" s="76" t="s">
        <v>92</v>
      </c>
      <c r="G37" s="12" t="s">
        <v>93</v>
      </c>
    </row>
    <row r="38" spans="1:7" customHeight="1" ht="15">
      <c r="A38" s="50"/>
      <c r="B38" s="20" t="s">
        <v>94</v>
      </c>
      <c r="C38" s="35" t="s">
        <v>95</v>
      </c>
      <c r="D38" s="12">
        <v>20</v>
      </c>
      <c r="E38" s="12">
        <v>20</v>
      </c>
      <c r="F38" s="12">
        <v>20</v>
      </c>
      <c r="G38" s="12">
        <v>25</v>
      </c>
    </row>
    <row r="39" spans="1:7" customHeight="1" ht="15">
      <c r="A39" s="50"/>
      <c r="B39" s="20" t="s">
        <v>94</v>
      </c>
      <c r="C39" s="26" t="s">
        <v>81</v>
      </c>
      <c r="D39" s="12">
        <f>D38*3.28</f>
        <v>65.6</v>
      </c>
      <c r="E39" s="12">
        <f>E38*3.28</f>
        <v>65.6</v>
      </c>
      <c r="F39" s="12">
        <f>F38*3.28</f>
        <v>65.6</v>
      </c>
      <c r="G39" s="12">
        <f>G38*3.28</f>
        <v>82</v>
      </c>
    </row>
    <row r="40" spans="1:7" customHeight="1" ht="15">
      <c r="A40" s="50"/>
      <c r="B40" s="20" t="s">
        <v>96</v>
      </c>
      <c r="C40" s="35" t="s">
        <v>95</v>
      </c>
      <c r="D40" s="12" t="s">
        <v>97</v>
      </c>
      <c r="E40" s="12" t="s">
        <v>97</v>
      </c>
      <c r="F40" s="12" t="s">
        <v>97</v>
      </c>
      <c r="G40" s="12">
        <v>15</v>
      </c>
    </row>
    <row r="41" spans="1:7" customHeight="1" ht="15">
      <c r="A41" s="51"/>
      <c r="B41" s="20" t="s">
        <v>96</v>
      </c>
      <c r="C41" s="26" t="s">
        <v>81</v>
      </c>
      <c r="D41" s="12" t="s">
        <v>98</v>
      </c>
      <c r="E41" s="12">
        <f>E40*3.28</f>
        <v>32.8</v>
      </c>
      <c r="F41" s="12" t="s">
        <v>98</v>
      </c>
      <c r="G41" s="12" t="s">
        <v>98</v>
      </c>
    </row>
    <row r="42" spans="1:7" customHeight="1" ht="15">
      <c r="A42" s="52" t="s">
        <v>99</v>
      </c>
      <c r="B42" s="24" t="s">
        <v>100</v>
      </c>
      <c r="C42" s="53" t="s">
        <v>101</v>
      </c>
      <c r="D42" s="12" t="s">
        <v>102</v>
      </c>
      <c r="E42" s="12" t="s">
        <v>102</v>
      </c>
      <c r="F42" s="12" t="s">
        <v>102</v>
      </c>
      <c r="G42" s="12" t="s">
        <v>102</v>
      </c>
    </row>
    <row r="43" spans="1:7" customHeight="1" ht="15">
      <c r="A43" s="52"/>
      <c r="B43" s="24" t="s">
        <v>103</v>
      </c>
      <c r="C43" s="53" t="s">
        <v>101</v>
      </c>
      <c r="D43" s="54" t="s">
        <v>104</v>
      </c>
      <c r="E43" s="54" t="s">
        <v>104</v>
      </c>
      <c r="F43" s="54" t="s">
        <v>104</v>
      </c>
      <c r="G43" s="54" t="s">
        <v>104</v>
      </c>
    </row>
    <row r="44" spans="1:7" customHeight="1" ht="13.2" s="77" customFormat="1">
      <c r="A44" s="81"/>
      <c r="B44" s="81"/>
      <c r="C44" s="81"/>
      <c r="D44" s="78"/>
      <c r="E44" s="78"/>
      <c r="F44" s="78"/>
      <c r="G44" s="78"/>
    </row>
    <row r="45" spans="1:7" customHeight="1" ht="13.2" s="77" customFormat="1">
      <c r="A45" s="81"/>
      <c r="B45" s="81"/>
      <c r="C45" s="81"/>
      <c r="D45" s="78"/>
      <c r="E45" s="78"/>
      <c r="F45" s="78"/>
      <c r="G45" s="78"/>
    </row>
    <row r="46" spans="1:7" customHeight="1" ht="13.2" s="77" customFormat="1">
      <c r="A46" s="81"/>
      <c r="B46" s="81"/>
      <c r="C46" s="81"/>
      <c r="D46" s="78"/>
      <c r="E46" s="78"/>
      <c r="F46" s="78"/>
      <c r="G46" s="78"/>
    </row>
    <row r="47" spans="1:7" customHeight="1" ht="13.2" s="77" customFormat="1">
      <c r="D47" s="78"/>
      <c r="E47" s="78"/>
      <c r="F47" s="78"/>
      <c r="G47" s="78"/>
    </row>
    <row r="48" spans="1:7" customHeight="1" ht="13.2" s="77" customFormat="1">
      <c r="A48" s="81"/>
      <c r="B48" s="81"/>
      <c r="C48" s="81"/>
      <c r="D48" s="78"/>
      <c r="E48" s="78"/>
      <c r="F48" s="78"/>
      <c r="G48" s="78"/>
    </row>
    <row r="49" spans="1:7" customHeight="1" ht="13.2" s="77" customFormat="1">
      <c r="D49" s="78"/>
      <c r="E49" s="78"/>
      <c r="F49" s="78"/>
      <c r="G49" s="78"/>
    </row>
    <row r="50" spans="1:7" customHeight="1" ht="13.2" s="77" customFormat="1">
      <c r="D50" s="78"/>
      <c r="E50" s="78"/>
      <c r="F50" s="78"/>
      <c r="G50" s="78"/>
    </row>
    <row r="51" spans="1:7" customHeight="1" ht="13.2" s="77" customFormat="1">
      <c r="D51" s="78"/>
      <c r="E51" s="78"/>
      <c r="F51" s="78"/>
      <c r="G51" s="78"/>
    </row>
    <row r="52" spans="1:7" customHeight="1" ht="13.2" s="77" customFormat="1">
      <c r="D52" s="78"/>
      <c r="E52" s="78"/>
      <c r="F52" s="78"/>
      <c r="G52" s="78"/>
    </row>
    <row r="53" spans="1:7" customHeight="1" ht="13.2" s="77" customFormat="1">
      <c r="D53" s="78"/>
      <c r="E53" s="78"/>
      <c r="F53" s="78"/>
      <c r="G53" s="78"/>
    </row>
    <row r="54" spans="1:7" customHeight="1" ht="13.2" s="77" customFormat="1">
      <c r="D54" s="78"/>
      <c r="E54" s="78"/>
      <c r="F54" s="78"/>
      <c r="G54" s="78"/>
    </row>
    <row r="55" spans="1:7" customHeight="1" ht="13.2" s="77" customFormat="1">
      <c r="D55" s="78"/>
      <c r="E55" s="78"/>
      <c r="F55" s="78"/>
      <c r="G55" s="78"/>
    </row>
    <row r="56" spans="1:7" customHeight="1" ht="13.2" s="77" customFormat="1">
      <c r="D56" s="78"/>
      <c r="E56" s="78"/>
      <c r="F56" s="78"/>
      <c r="G56" s="78"/>
    </row>
    <row r="57" spans="1:7" customHeight="1" ht="13.2" s="77" customFormat="1">
      <c r="D57" s="78"/>
      <c r="E57" s="78"/>
      <c r="F57" s="78"/>
      <c r="G57" s="78"/>
    </row>
    <row r="58" spans="1:7" customHeight="1" ht="13.2" s="77" customFormat="1">
      <c r="D58" s="78"/>
      <c r="E58" s="78"/>
      <c r="F58" s="78"/>
      <c r="G58" s="78"/>
    </row>
    <row r="59" spans="1:7" customHeight="1" ht="13.2" s="77" customFormat="1">
      <c r="D59" s="78"/>
      <c r="E59" s="78"/>
      <c r="F59" s="78"/>
      <c r="G59" s="78"/>
    </row>
    <row r="60" spans="1:7" customHeight="1" ht="13.2" s="77" customFormat="1">
      <c r="D60" s="78"/>
      <c r="E60" s="78"/>
      <c r="F60" s="78"/>
      <c r="G60" s="78"/>
    </row>
    <row r="61" spans="1:7" customHeight="1" ht="13.2" s="77" customFormat="1">
      <c r="D61" s="78"/>
      <c r="E61" s="78"/>
      <c r="F61" s="78"/>
      <c r="G61" s="78"/>
    </row>
    <row r="62" spans="1:7" customHeight="1" ht="13.2" s="77" customFormat="1">
      <c r="D62" s="78"/>
      <c r="E62" s="78"/>
      <c r="F62" s="78"/>
      <c r="G62" s="78"/>
    </row>
    <row r="63" spans="1:7" customHeight="1" ht="13.2" s="77" customFormat="1">
      <c r="D63" s="78"/>
      <c r="E63" s="78"/>
      <c r="F63" s="78"/>
      <c r="G63" s="78"/>
    </row>
    <row r="64" spans="1:7" customHeight="1" ht="13.2" s="77" customFormat="1">
      <c r="D64" s="78"/>
      <c r="E64" s="78"/>
      <c r="F64" s="78"/>
      <c r="G64" s="78"/>
    </row>
    <row r="65" spans="1:7" customHeight="1" ht="13.2" s="77" customFormat="1">
      <c r="D65" s="78"/>
      <c r="E65" s="78"/>
      <c r="F65" s="78"/>
      <c r="G65" s="78"/>
    </row>
    <row r="66" spans="1:7" customHeight="1" ht="13.2" s="77" customFormat="1">
      <c r="D66" s="78"/>
      <c r="E66" s="78"/>
      <c r="F66" s="78"/>
      <c r="G66" s="78"/>
    </row>
    <row r="67" spans="1:7" customHeight="1" ht="13.2" s="77" customFormat="1">
      <c r="D67" s="78"/>
      <c r="E67" s="78"/>
      <c r="F67" s="78"/>
      <c r="G67" s="78"/>
    </row>
    <row r="68" spans="1:7" customHeight="1" ht="13.2" s="77" customFormat="1">
      <c r="D68" s="78"/>
      <c r="E68" s="78"/>
      <c r="F68" s="78"/>
      <c r="G68" s="78"/>
    </row>
    <row r="69" spans="1:7" customHeight="1" ht="13.2" s="77" customFormat="1">
      <c r="D69" s="78"/>
      <c r="E69" s="78"/>
      <c r="F69" s="78"/>
      <c r="G69" s="78"/>
    </row>
    <row r="70" spans="1:7" customHeight="1" ht="13.2" s="77" customFormat="1">
      <c r="D70" s="78"/>
      <c r="E70" s="78"/>
      <c r="F70" s="78"/>
      <c r="G70" s="78"/>
    </row>
    <row r="71" spans="1:7" customHeight="1" ht="13.2" s="77" customFormat="1">
      <c r="D71" s="78"/>
      <c r="E71" s="78"/>
      <c r="F71" s="78"/>
      <c r="G71" s="78"/>
    </row>
    <row r="72" spans="1:7" customHeight="1" ht="13.2" s="77" customFormat="1">
      <c r="D72" s="78"/>
      <c r="E72" s="78"/>
      <c r="F72" s="78"/>
      <c r="G72" s="78"/>
    </row>
    <row r="73" spans="1:7" customHeight="1" ht="13.2" s="77" customFormat="1">
      <c r="D73" s="78"/>
      <c r="E73" s="78"/>
      <c r="F73" s="78"/>
      <c r="G73" s="78"/>
    </row>
    <row r="74" spans="1:7" customHeight="1" ht="13.2" s="77" customFormat="1">
      <c r="D74" s="78"/>
      <c r="E74" s="78"/>
      <c r="F74" s="78"/>
      <c r="G74" s="78"/>
    </row>
    <row r="75" spans="1:7" customHeight="1" ht="13.2" s="77" customFormat="1">
      <c r="D75" s="78"/>
      <c r="E75" s="78"/>
      <c r="F75" s="78"/>
      <c r="G75" s="78"/>
    </row>
    <row r="76" spans="1:7" customHeight="1" ht="13.2" s="77" customFormat="1">
      <c r="D76" s="78"/>
      <c r="E76" s="78"/>
      <c r="F76" s="78"/>
      <c r="G76" s="78"/>
    </row>
    <row r="77" spans="1:7" customHeight="1" ht="13.2" s="77" customFormat="1">
      <c r="D77" s="78"/>
      <c r="E77" s="78"/>
      <c r="F77" s="78"/>
      <c r="G77" s="78"/>
    </row>
    <row r="78" spans="1:7" customHeight="1" ht="13.2" s="77" customFormat="1">
      <c r="D78" s="78"/>
      <c r="E78" s="78"/>
      <c r="F78" s="78"/>
      <c r="G78" s="78"/>
    </row>
    <row r="79" spans="1:7" customHeight="1" ht="13.2" s="77" customFormat="1">
      <c r="D79" s="78"/>
      <c r="E79" s="78"/>
      <c r="F79" s="78"/>
      <c r="G79" s="78"/>
    </row>
    <row r="80" spans="1:7" customHeight="1" ht="13.2" s="77" customFormat="1">
      <c r="D80" s="78"/>
      <c r="E80" s="78"/>
      <c r="F80" s="78"/>
      <c r="G80" s="78"/>
    </row>
    <row r="81" spans="1:7" customHeight="1" ht="13.2" s="77" customFormat="1">
      <c r="D81" s="78"/>
      <c r="E81" s="78"/>
      <c r="F81" s="78"/>
      <c r="G81" s="78"/>
    </row>
    <row r="82" spans="1:7" customHeight="1" ht="13.2" s="77" customFormat="1">
      <c r="D82" s="78"/>
      <c r="E82" s="78"/>
      <c r="F82" s="78"/>
      <c r="G82" s="78"/>
    </row>
    <row r="83" spans="1:7" customHeight="1" ht="13.2" s="77" customFormat="1">
      <c r="D83" s="78"/>
      <c r="E83" s="78"/>
      <c r="F83" s="78"/>
      <c r="G83" s="78"/>
    </row>
    <row r="84" spans="1:7" customHeight="1" ht="13.2" s="77" customFormat="1">
      <c r="D84" s="78"/>
      <c r="E84" s="78"/>
      <c r="F84" s="78"/>
      <c r="G84" s="78"/>
    </row>
    <row r="85" spans="1:7" customHeight="1" ht="13.2" s="77" customFormat="1">
      <c r="D85" s="78"/>
      <c r="E85" s="78"/>
      <c r="F85" s="78"/>
      <c r="G85" s="78"/>
    </row>
    <row r="86" spans="1:7" customHeight="1" ht="13.2" s="77" customFormat="1">
      <c r="D86" s="78"/>
      <c r="E86" s="78"/>
      <c r="F86" s="78"/>
      <c r="G86" s="78"/>
    </row>
    <row r="87" spans="1:7" customHeight="1" ht="13.2" s="77" customFormat="1">
      <c r="D87" s="78"/>
      <c r="E87" s="78"/>
      <c r="F87" s="78"/>
      <c r="G87" s="78"/>
    </row>
    <row r="88" spans="1:7" customHeight="1" ht="13.2" s="77" customFormat="1">
      <c r="D88" s="78"/>
      <c r="E88" s="78"/>
      <c r="F88" s="78"/>
      <c r="G88" s="78"/>
    </row>
    <row r="89" spans="1:7" customHeight="1" ht="13.2" s="77" customFormat="1">
      <c r="D89" s="78"/>
      <c r="E89" s="78"/>
      <c r="F89" s="78"/>
      <c r="G89" s="78"/>
    </row>
    <row r="90" spans="1:7" customHeight="1" ht="13.2" s="77" customFormat="1">
      <c r="D90" s="78"/>
      <c r="E90" s="78"/>
      <c r="F90" s="78"/>
      <c r="G90" s="78"/>
    </row>
    <row r="91" spans="1:7" customHeight="1" ht="13.2" s="77" customFormat="1">
      <c r="D91" s="78"/>
      <c r="E91" s="78"/>
      <c r="F91" s="78"/>
      <c r="G91" s="78"/>
    </row>
    <row r="92" spans="1:7" customHeight="1" ht="13.2" s="77" customFormat="1">
      <c r="D92" s="78"/>
      <c r="E92" s="78"/>
      <c r="F92" s="78"/>
      <c r="G92" s="78"/>
    </row>
    <row r="93" spans="1:7" customHeight="1" ht="13.2" s="77" customFormat="1">
      <c r="D93" s="78"/>
      <c r="E93" s="78"/>
      <c r="F93" s="78"/>
      <c r="G93" s="78"/>
    </row>
    <row r="94" spans="1:7" customHeight="1" ht="13.2" s="77" customFormat="1">
      <c r="D94" s="78"/>
      <c r="E94" s="78"/>
      <c r="F94" s="78"/>
      <c r="G94" s="78"/>
    </row>
    <row r="95" spans="1:7" customHeight="1" ht="13.2" s="77" customFormat="1">
      <c r="D95" s="78"/>
      <c r="E95" s="78"/>
      <c r="F95" s="78"/>
      <c r="G95" s="78"/>
    </row>
    <row r="96" spans="1:7" customHeight="1" ht="13.2" s="77" customFormat="1">
      <c r="D96" s="78"/>
      <c r="E96" s="78"/>
      <c r="F96" s="78"/>
      <c r="G96" s="78"/>
    </row>
    <row r="97" spans="1:7" customHeight="1" ht="13.2" s="77" customFormat="1">
      <c r="D97" s="78"/>
      <c r="E97" s="78"/>
      <c r="F97" s="78"/>
      <c r="G97" s="78"/>
    </row>
    <row r="98" spans="1:7" customHeight="1" ht="13.2" s="77" customFormat="1">
      <c r="D98" s="78"/>
      <c r="E98" s="78"/>
      <c r="F98" s="78"/>
      <c r="G98" s="78"/>
    </row>
    <row r="99" spans="1:7" customHeight="1" ht="13.2" s="77" customFormat="1">
      <c r="D99" s="78"/>
      <c r="E99" s="78"/>
      <c r="F99" s="78"/>
      <c r="G99" s="78"/>
    </row>
    <row r="100" spans="1:7" customHeight="1" ht="13.2" s="77" customFormat="1">
      <c r="D100" s="78"/>
      <c r="E100" s="78"/>
      <c r="F100" s="78"/>
      <c r="G100" s="78"/>
    </row>
    <row r="101" spans="1:7" customHeight="1" ht="13.2" s="77" customFormat="1">
      <c r="D101" s="78"/>
      <c r="E101" s="78"/>
      <c r="F101" s="78"/>
      <c r="G101" s="78"/>
    </row>
    <row r="102" spans="1:7" customHeight="1" ht="13.2" s="77" customFormat="1">
      <c r="D102" s="78"/>
      <c r="E102" s="78"/>
      <c r="F102" s="78"/>
      <c r="G102" s="78"/>
    </row>
    <row r="103" spans="1:7" customHeight="1" ht="13.2" s="77" customFormat="1">
      <c r="D103" s="78"/>
      <c r="E103" s="78"/>
      <c r="F103" s="78"/>
      <c r="G103" s="78"/>
    </row>
    <row r="104" spans="1:7" customHeight="1" ht="13.2" s="77" customFormat="1">
      <c r="D104" s="78"/>
      <c r="E104" s="78"/>
      <c r="F104" s="78"/>
      <c r="G104" s="78"/>
    </row>
    <row r="105" spans="1:7" customHeight="1" ht="13.2" s="77" customFormat="1">
      <c r="D105" s="78"/>
      <c r="E105" s="78"/>
      <c r="F105" s="78"/>
      <c r="G105" s="78"/>
    </row>
    <row r="106" spans="1:7" customHeight="1" ht="13.2" s="77" customFormat="1">
      <c r="D106" s="78"/>
      <c r="E106" s="78"/>
      <c r="F106" s="78"/>
      <c r="G106" s="78"/>
    </row>
    <row r="107" spans="1:7" customHeight="1" ht="13.2" s="77" customFormat="1">
      <c r="D107" s="78"/>
      <c r="E107" s="78"/>
      <c r="F107" s="78"/>
      <c r="G107" s="78"/>
    </row>
    <row r="108" spans="1:7" customHeight="1" ht="13.2" s="77" customFormat="1">
      <c r="D108" s="78"/>
      <c r="E108" s="78"/>
      <c r="F108" s="78"/>
      <c r="G108" s="78"/>
    </row>
    <row r="109" spans="1:7" customHeight="1" ht="13.2">
      <c r="D109" s="79"/>
      <c r="E109" s="79"/>
      <c r="F109" s="79"/>
      <c r="G109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9:B9"/>
    <mergeCell ref="A10:B10"/>
    <mergeCell ref="A11:B11"/>
    <mergeCell ref="A12:B12"/>
    <mergeCell ref="A13:B13"/>
    <mergeCell ref="A22:B22"/>
    <mergeCell ref="A23:B23"/>
    <mergeCell ref="A24:B24"/>
    <mergeCell ref="A33:B33"/>
    <mergeCell ref="A34:B34"/>
    <mergeCell ref="A35:B35"/>
    <mergeCell ref="A36:B36"/>
    <mergeCell ref="A5:A8"/>
    <mergeCell ref="A14:A21"/>
    <mergeCell ref="A25:A32"/>
    <mergeCell ref="A37:A41"/>
    <mergeCell ref="A42:A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R109"/>
  <sheetViews>
    <sheetView tabSelected="0" workbookViewId="0" zoomScale="85" showGridLines="true" showRowColHeaders="1">
      <selection activeCell="E11" sqref="E11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3.18359375" customWidth="true" style="80"/>
    <col min="5" max="5" width="23.18359375" customWidth="true" style="62"/>
    <col min="6" max="6" width="23.18359375" customWidth="true" style="62"/>
    <col min="7" max="7" width="9.1015625" customWidth="true" style="6"/>
    <col min="8" max="8" width="9.1015625" customWidth="true" style="6"/>
    <col min="9" max="9" width="9.1015625" customWidth="true" style="6"/>
    <col min="10" max="10" width="9.1015625" customWidth="true" style="6"/>
    <col min="11" max="11" width="9.1015625" customWidth="true" style="6"/>
    <col min="12" max="12" width="9.1015625" customWidth="true" style="6"/>
    <col min="13" max="13" width="9.1015625" customWidth="true" style="6"/>
    <col min="14" max="14" width="9.1015625" customWidth="true" style="6"/>
    <col min="15" max="15" width="9.1015625" customWidth="true" style="6"/>
    <col min="16" max="16" width="9.1015625" customWidth="true" style="6"/>
    <col min="17" max="17" width="9.1015625" customWidth="true" style="6"/>
    <col min="18" max="18" width="9.1015625" customWidth="true" style="6"/>
    <col min="19" max="19" width="9.1015625" customWidth="true" style="6"/>
    <col min="20" max="20" width="9.1015625" customWidth="true" style="6"/>
    <col min="21" max="21" width="9.1015625" customWidth="true" style="6"/>
    <col min="22" max="22" width="9.1015625" customWidth="true" style="6"/>
    <col min="23" max="23" width="9.1015625" customWidth="true" style="6"/>
    <col min="24" max="24" width="9.1015625" customWidth="true" style="6"/>
    <col min="25" max="25" width="9.1015625" customWidth="true" style="6"/>
    <col min="26" max="26" width="9.1015625" customWidth="true" style="6"/>
    <col min="27" max="27" width="9.1015625" customWidth="true" style="6"/>
    <col min="28" max="28" width="9.1015625" customWidth="true" style="6"/>
    <col min="29" max="29" width="9.1015625" customWidth="true" style="6"/>
    <col min="30" max="30" width="9.1015625" customWidth="true" style="6"/>
    <col min="31" max="31" width="9.1015625" customWidth="true" style="6"/>
    <col min="32" max="32" width="9.1015625" customWidth="true" style="6"/>
    <col min="33" max="33" width="9.1015625" customWidth="true" style="6"/>
    <col min="34" max="34" width="9.1015625" customWidth="true" style="6"/>
    <col min="35" max="35" width="9.1015625" customWidth="true" style="6"/>
    <col min="36" max="36" width="9.1015625" customWidth="true" style="6"/>
    <col min="37" max="37" width="9.1015625" customWidth="true" style="6"/>
    <col min="38" max="38" width="9.1015625" customWidth="true" style="6"/>
    <col min="39" max="39" width="9.1015625" customWidth="true" style="6"/>
    <col min="40" max="40" width="9.1015625" customWidth="true" style="6"/>
    <col min="41" max="41" width="9.1015625" customWidth="true" style="6"/>
    <col min="42" max="42" width="9.1015625" customWidth="true" style="6"/>
    <col min="43" max="43" width="9.1015625" customWidth="true" style="6"/>
    <col min="44" max="44" width="9.1015625" customWidth="true" style="6"/>
    <col min="45" max="45" width="9.1015625" customWidth="true" style="6"/>
    <col min="46" max="46" width="9.1015625" customWidth="true" style="6"/>
    <col min="47" max="47" width="9.1015625" customWidth="true" style="6"/>
    <col min="48" max="48" width="9.1015625" customWidth="true" style="6"/>
    <col min="49" max="49" width="9.1015625" customWidth="true" style="6"/>
    <col min="50" max="50" width="9.1015625" customWidth="true" style="6"/>
    <col min="51" max="51" width="9.1015625" customWidth="true" style="6"/>
    <col min="52" max="52" width="9.1015625" customWidth="true" style="6"/>
    <col min="53" max="53" width="9.1015625" customWidth="true" style="6"/>
    <col min="54" max="54" width="9.1015625" customWidth="true" style="6"/>
    <col min="55" max="55" width="9.1015625" customWidth="true" style="6"/>
    <col min="56" max="56" width="9.1015625" customWidth="true" style="6"/>
    <col min="57" max="57" width="9.1015625" customWidth="true" style="6"/>
    <col min="58" max="58" width="9.1015625" customWidth="true" style="6"/>
    <col min="59" max="59" width="9.1015625" customWidth="true" style="6"/>
    <col min="60" max="60" width="9.1015625" customWidth="true" style="6"/>
    <col min="61" max="61" width="9.1015625" customWidth="true" style="6"/>
    <col min="62" max="62" width="9.1015625" customWidth="true" style="6"/>
    <col min="63" max="63" width="9.1015625" customWidth="true" style="6"/>
    <col min="64" max="64" width="9.1015625" customWidth="true" style="6"/>
    <col min="65" max="65" width="9.1015625" customWidth="true" style="6"/>
    <col min="66" max="66" width="9.1015625" customWidth="true" style="6"/>
    <col min="67" max="67" width="9.1015625" customWidth="true" style="6"/>
    <col min="68" max="68" width="9.1015625" customWidth="true" style="6"/>
    <col min="69" max="69" width="9.1015625" customWidth="true" style="6"/>
    <col min="70" max="70" width="9.1015625" customWidth="true" style="6"/>
    <col min="71" max="71" width="9.1015625" customWidth="true" style="6"/>
    <col min="72" max="72" width="9.1015625" customWidth="true" style="6"/>
    <col min="73" max="73" width="9.1015625" customWidth="true" style="6"/>
    <col min="74" max="74" width="9.1015625" customWidth="true" style="6"/>
    <col min="75" max="75" width="9.1015625" customWidth="true" style="6"/>
    <col min="76" max="76" width="9.1015625" customWidth="true" style="6"/>
    <col min="77" max="77" width="9.1015625" customWidth="true" style="6"/>
    <col min="78" max="78" width="9.1015625" customWidth="true" style="6"/>
    <col min="79" max="79" width="9.1015625" customWidth="true" style="6"/>
    <col min="80" max="80" width="9.1015625" customWidth="true" style="6"/>
    <col min="81" max="81" width="9.1015625" customWidth="true" style="6"/>
    <col min="82" max="82" width="9.1015625" customWidth="true" style="6"/>
    <col min="83" max="83" width="9.1015625" customWidth="true" style="6"/>
    <col min="84" max="84" width="9.1015625" customWidth="true" style="6"/>
    <col min="85" max="85" width="9.1015625" customWidth="true" style="6"/>
    <col min="86" max="86" width="9.1015625" customWidth="true" style="6"/>
    <col min="87" max="87" width="9.1015625" customWidth="true" style="6"/>
    <col min="88" max="88" width="9.1015625" customWidth="true" style="6"/>
    <col min="89" max="89" width="9.1015625" customWidth="true" style="6"/>
    <col min="90" max="90" width="9.1015625" customWidth="true" style="6"/>
    <col min="91" max="91" width="9.1015625" customWidth="true" style="6"/>
    <col min="92" max="92" width="9.1015625" customWidth="true" style="6"/>
    <col min="93" max="93" width="9.1015625" customWidth="true" style="6"/>
    <col min="94" max="94" width="9.1015625" customWidth="true" style="6"/>
    <col min="95" max="95" width="9.1015625" customWidth="true" style="6"/>
    <col min="96" max="96" width="9.1015625" customWidth="true" style="6"/>
    <col min="97" max="97" width="9.1015625" customWidth="true" style="6"/>
    <col min="98" max="98" width="9.1015625" customWidth="true" style="6"/>
    <col min="99" max="99" width="9.1015625" customWidth="true" style="6"/>
    <col min="100" max="100" width="9.1015625" customWidth="true" style="6"/>
    <col min="101" max="101" width="9.1015625" customWidth="true" style="6"/>
    <col min="102" max="102" width="9.1015625" customWidth="true" style="6"/>
    <col min="103" max="103" width="9.1015625" customWidth="true" style="6"/>
    <col min="104" max="104" width="9.1015625" customWidth="true" style="6"/>
    <col min="105" max="105" width="9.1015625" customWidth="true" style="6"/>
    <col min="106" max="106" width="9.1015625" customWidth="true" style="6"/>
    <col min="107" max="107" width="9.1015625" customWidth="true" style="6"/>
    <col min="108" max="108" width="9.1015625" customWidth="true" style="6"/>
    <col min="109" max="109" width="9.1015625" customWidth="true" style="6"/>
    <col min="110" max="110" width="9.1015625" customWidth="true" style="6"/>
    <col min="111" max="111" width="9.1015625" customWidth="true" style="6"/>
    <col min="112" max="112" width="9.1015625" customWidth="true" style="6"/>
    <col min="113" max="113" width="9.1015625" customWidth="true" style="6"/>
    <col min="114" max="114" width="9.1015625" customWidth="true" style="6"/>
    <col min="115" max="115" width="9.1015625" customWidth="true" style="6"/>
    <col min="116" max="116" width="9.1015625" customWidth="true" style="6"/>
    <col min="117" max="117" width="9.1015625" customWidth="true" style="6"/>
    <col min="118" max="118" width="9.1015625" customWidth="true" style="6"/>
    <col min="119" max="119" width="9.1015625" customWidth="true" style="6"/>
    <col min="120" max="120" width="9.1015625" customWidth="true" style="6"/>
    <col min="121" max="121" width="9.1015625" customWidth="true" style="6"/>
    <col min="122" max="122" width="9.1015625" customWidth="true" style="6"/>
    <col min="123" max="123" width="9.1015625" customWidth="true" style="6"/>
    <col min="124" max="124" width="9.1015625" customWidth="true" style="6"/>
    <col min="125" max="125" width="9.1015625" customWidth="true" style="6"/>
    <col min="126" max="126" width="9.1015625" customWidth="true" style="6"/>
    <col min="127" max="127" width="9.1015625" customWidth="true" style="6"/>
    <col min="128" max="128" width="9.1015625" customWidth="true" style="6"/>
    <col min="129" max="129" width="9.1015625" customWidth="true" style="6"/>
    <col min="130" max="130" width="9.1015625" customWidth="true" style="6"/>
    <col min="131" max="131" width="9.1015625" customWidth="true" style="6"/>
    <col min="132" max="132" width="9.1015625" customWidth="true" style="6"/>
    <col min="133" max="133" width="9.1015625" customWidth="true" style="6"/>
    <col min="134" max="134" width="9.1015625" customWidth="true" style="6"/>
    <col min="135" max="135" width="9.1015625" customWidth="true" style="6"/>
    <col min="136" max="136" width="9.1015625" customWidth="true" style="6"/>
    <col min="137" max="137" width="9.1015625" customWidth="true" style="6"/>
    <col min="138" max="138" width="9.1015625" customWidth="true" style="6"/>
    <col min="139" max="139" width="9.1015625" customWidth="true" style="6"/>
    <col min="140" max="140" width="9.1015625" customWidth="true" style="6"/>
    <col min="141" max="141" width="9.1015625" customWidth="true" style="6"/>
    <col min="142" max="142" width="9.1015625" customWidth="true" style="6"/>
    <col min="143" max="143" width="9.1015625" customWidth="true" style="6"/>
    <col min="144" max="144" width="9.1015625" customWidth="true" style="6"/>
    <col min="145" max="145" width="9.1015625" customWidth="true" style="6"/>
    <col min="146" max="146" width="9.1015625" customWidth="true" style="6"/>
    <col min="147" max="147" width="9.1015625" customWidth="true" style="6"/>
    <col min="148" max="148" width="9.1015625" customWidth="true" style="6"/>
    <col min="149" max="149" width="9.1015625" customWidth="true" style="6"/>
    <col min="150" max="150" width="9.1015625" customWidth="true" style="6"/>
    <col min="151" max="151" width="9.1015625" customWidth="true" style="6"/>
    <col min="152" max="152" width="9.1015625" customWidth="true" style="6"/>
    <col min="153" max="153" width="9.1015625" customWidth="true" style="6"/>
    <col min="154" max="154" width="9.1015625" customWidth="true" style="6"/>
    <col min="155" max="155" width="9.1015625" customWidth="true" style="6"/>
    <col min="156" max="156" width="9.1015625" customWidth="true" style="6"/>
    <col min="157" max="157" width="9.1015625" customWidth="true" style="6"/>
    <col min="158" max="158" width="9.1015625" customWidth="true" style="6"/>
    <col min="159" max="159" width="9.1015625" customWidth="true" style="6"/>
    <col min="160" max="160" width="9.1015625" customWidth="true" style="6"/>
    <col min="161" max="161" width="9.1015625" customWidth="true" style="6"/>
    <col min="162" max="162" width="9.1015625" customWidth="true" style="6"/>
    <col min="163" max="163" width="9.1015625" customWidth="true" style="6"/>
    <col min="164" max="164" width="9.1015625" customWidth="true" style="6"/>
    <col min="165" max="165" width="9.1015625" customWidth="true" style="6"/>
    <col min="166" max="166" width="9.1015625" customWidth="true" style="6"/>
    <col min="167" max="167" width="9.1015625" customWidth="true" style="6"/>
    <col min="168" max="168" width="9.1015625" customWidth="true" style="6"/>
    <col min="169" max="169" width="9.1015625" customWidth="true" style="6"/>
    <col min="170" max="170" width="9.1015625" customWidth="true" style="6"/>
    <col min="171" max="171" width="9.1015625" customWidth="true" style="6"/>
    <col min="172" max="172" width="9.1015625" customWidth="true" style="6"/>
    <col min="173" max="173" width="9.1015625" customWidth="true" style="6"/>
    <col min="174" max="174" width="9.1015625" customWidth="true" style="6"/>
    <col min="175" max="175" width="9.1015625" customWidth="true" style="6"/>
    <col min="176" max="176" width="9.1015625" customWidth="true" style="6"/>
    <col min="177" max="177" width="9.1015625" customWidth="true" style="6"/>
    <col min="178" max="178" width="9.1015625" customWidth="true" style="6"/>
    <col min="179" max="179" width="9.1015625" customWidth="true" style="6"/>
    <col min="180" max="180" width="9.1015625" customWidth="true" style="6"/>
    <col min="181" max="181" width="9.1015625" customWidth="true" style="6"/>
    <col min="182" max="182" width="9.1015625" customWidth="true" style="6"/>
    <col min="183" max="183" width="9.1015625" customWidth="true" style="6"/>
    <col min="184" max="184" width="9.1015625" customWidth="true" style="6"/>
    <col min="185" max="185" width="9.1015625" customWidth="true" style="6"/>
    <col min="186" max="186" width="9.1015625" customWidth="true" style="6"/>
    <col min="187" max="187" width="9.1015625" customWidth="true" style="6"/>
    <col min="188" max="188" width="9.1015625" customWidth="true" style="6"/>
    <col min="189" max="189" width="9.1015625" customWidth="true" style="6"/>
    <col min="190" max="190" width="9.1015625" customWidth="true" style="6"/>
    <col min="191" max="191" width="9.1015625" customWidth="true" style="6"/>
    <col min="192" max="192" width="9.1015625" customWidth="true" style="6"/>
    <col min="193" max="193" width="9.1015625" customWidth="true" style="6"/>
    <col min="194" max="194" width="9.1015625" customWidth="true" style="6"/>
    <col min="195" max="195" width="9.1015625" customWidth="true" style="6"/>
    <col min="196" max="196" width="9.1015625" customWidth="true" style="6"/>
    <col min="197" max="197" width="9.1015625" customWidth="true" style="6"/>
    <col min="198" max="198" width="9.1015625" customWidth="true" style="6"/>
    <col min="199" max="199" width="9.1015625" customWidth="true" style="6"/>
    <col min="200" max="200" width="9.1015625" customWidth="true" style="6"/>
    <col min="201" max="201" width="9.1015625" customWidth="true" style="6"/>
    <col min="202" max="202" width="9.1015625" customWidth="true" style="6"/>
    <col min="203" max="203" width="9.1015625" customWidth="true" style="6"/>
    <col min="204" max="204" width="9.1015625" customWidth="true" style="6"/>
    <col min="205" max="205" width="9.1015625" customWidth="true" style="6"/>
    <col min="206" max="206" width="9.1015625" customWidth="true" style="6"/>
    <col min="207" max="207" width="9.1015625" customWidth="true" style="6"/>
    <col min="208" max="208" width="9.1015625" customWidth="true" style="6"/>
    <col min="209" max="209" width="9.1015625" customWidth="true" style="6"/>
    <col min="210" max="210" width="9.1015625" customWidth="true" style="6"/>
    <col min="211" max="211" width="9.1015625" customWidth="true" style="6"/>
    <col min="212" max="212" width="9.1015625" customWidth="true" style="6"/>
    <col min="213" max="213" width="9.1015625" customWidth="true" style="6"/>
    <col min="214" max="214" width="9.1015625" customWidth="true" style="6"/>
    <col min="215" max="215" width="9.1015625" customWidth="true" style="6"/>
    <col min="216" max="216" width="9.1015625" customWidth="true" style="6"/>
    <col min="217" max="217" width="9.1015625" customWidth="true" style="6"/>
    <col min="218" max="218" width="9.1015625" customWidth="true" style="6"/>
    <col min="219" max="219" width="9.1015625" customWidth="true" style="6"/>
    <col min="220" max="220" width="9.1015625" customWidth="true" style="6"/>
    <col min="221" max="221" width="9.1015625" customWidth="true" style="6"/>
    <col min="222" max="222" width="9.1015625" customWidth="true" style="6"/>
    <col min="223" max="223" width="9.1015625" customWidth="true" style="6"/>
    <col min="224" max="224" width="9.1015625" customWidth="true" style="6"/>
    <col min="225" max="225" width="9.1015625" customWidth="true" style="6"/>
    <col min="226" max="226" width="9.1015625" customWidth="true" style="6"/>
    <col min="227" max="227" width="9.1015625" customWidth="true" style="6"/>
    <col min="228" max="228" width="9.1015625" customWidth="true" style="6"/>
    <col min="229" max="229" width="9.1015625" customWidth="true" style="6"/>
    <col min="230" max="230" width="9.1015625" customWidth="true" style="6"/>
    <col min="231" max="231" width="9.1015625" customWidth="true" style="6"/>
    <col min="232" max="232" width="9.1015625" customWidth="true" style="6"/>
    <col min="233" max="233" width="9.1015625" customWidth="true" style="6"/>
    <col min="234" max="234" width="9.1015625" customWidth="true" style="6"/>
    <col min="235" max="235" width="9.1015625" customWidth="true" style="6"/>
    <col min="236" max="236" width="9.1015625" customWidth="true" style="6"/>
    <col min="237" max="237" width="9.1015625" customWidth="true" style="6"/>
    <col min="238" max="238" width="9.1015625" customWidth="true" style="6"/>
    <col min="239" max="239" width="9.1015625" customWidth="true" style="6"/>
    <col min="240" max="240" width="9.1015625" customWidth="true" style="6"/>
    <col min="241" max="241" width="9.1015625" customWidth="true" style="6"/>
    <col min="242" max="242" width="9.1015625" customWidth="true" style="6"/>
    <col min="243" max="243" width="9.1015625" customWidth="true" style="6"/>
    <col min="244" max="244" width="9.1015625" customWidth="true" style="6"/>
    <col min="245" max="245" width="9.1015625" customWidth="true" style="6"/>
    <col min="246" max="246" width="9.1015625" customWidth="true" style="6"/>
    <col min="247" max="247" width="9.1015625" customWidth="true" style="6"/>
    <col min="248" max="248" width="9.1015625" customWidth="true" style="6"/>
    <col min="249" max="249" width="9.1015625" customWidth="true" style="6"/>
    <col min="250" max="250" width="9.1015625" customWidth="true" style="6"/>
    <col min="251" max="251" width="9.1015625" customWidth="true" style="6"/>
    <col min="252" max="252" width="9.1015625" customWidth="true" style="6"/>
  </cols>
  <sheetData>
    <row r="1" spans="1:252" customHeight="1" ht="32">
      <c r="A1" s="7"/>
      <c r="B1" s="7"/>
      <c r="C1" s="7"/>
      <c r="D1" s="63" t="s">
        <v>105</v>
      </c>
      <c r="E1" s="63" t="s">
        <v>106</v>
      </c>
      <c r="F1" s="2" t="s">
        <v>107</v>
      </c>
    </row>
    <row r="2" spans="1:252" customHeight="1" ht="13.2">
      <c r="A2" s="9" t="s">
        <v>4</v>
      </c>
      <c r="B2" s="10"/>
      <c r="C2" s="11"/>
      <c r="D2" s="12" t="s">
        <v>108</v>
      </c>
      <c r="E2" s="12" t="s">
        <v>109</v>
      </c>
      <c r="F2" s="12" t="s">
        <v>110</v>
      </c>
    </row>
    <row r="3" spans="1:252" customHeight="1" ht="15">
      <c r="A3" s="13" t="s">
        <v>9</v>
      </c>
      <c r="B3" s="14"/>
      <c r="C3" s="15"/>
      <c r="D3" s="12" t="s">
        <v>111</v>
      </c>
      <c r="E3" s="12" t="s">
        <v>112</v>
      </c>
      <c r="F3" s="12" t="s">
        <v>113</v>
      </c>
    </row>
    <row r="4" spans="1:252" customHeight="1" ht="15">
      <c r="A4" s="16" t="s">
        <v>14</v>
      </c>
      <c r="B4" s="17"/>
      <c r="C4" s="18" t="s">
        <v>15</v>
      </c>
      <c r="D4" s="12" t="s">
        <v>17</v>
      </c>
      <c r="E4" s="12" t="s">
        <v>17</v>
      </c>
      <c r="F4" s="12" t="s">
        <v>17</v>
      </c>
    </row>
    <row r="5" spans="1:252" customHeight="1" ht="15">
      <c r="A5" s="19" t="s">
        <v>18</v>
      </c>
      <c r="B5" s="20" t="s">
        <v>19</v>
      </c>
      <c r="C5" s="21" t="s">
        <v>20</v>
      </c>
      <c r="D5" s="64">
        <v>11000</v>
      </c>
      <c r="E5" s="64">
        <v>17000</v>
      </c>
      <c r="F5" s="64">
        <v>22000</v>
      </c>
    </row>
    <row r="6" spans="1:252" customHeight="1" ht="15">
      <c r="A6" s="23"/>
      <c r="B6" s="24" t="s">
        <v>21</v>
      </c>
      <c r="C6" s="21" t="s">
        <v>22</v>
      </c>
      <c r="D6" s="64">
        <v>1080</v>
      </c>
      <c r="E6" s="64">
        <v>1645</v>
      </c>
      <c r="F6" s="64">
        <v>1980</v>
      </c>
    </row>
    <row r="7" spans="1:252" customHeight="1" ht="15">
      <c r="A7" s="23"/>
      <c r="B7" s="25" t="s">
        <v>23</v>
      </c>
      <c r="C7" s="11" t="s">
        <v>24</v>
      </c>
      <c r="D7" s="64">
        <v>5.1</v>
      </c>
      <c r="E7" s="64">
        <v>7</v>
      </c>
      <c r="F7" s="64">
        <v>9.5</v>
      </c>
    </row>
    <row r="8" spans="1:252" customHeight="1" ht="15">
      <c r="A8" s="65"/>
      <c r="B8" s="20" t="s">
        <v>25</v>
      </c>
      <c r="C8" s="26" t="s">
        <v>26</v>
      </c>
      <c r="D8" s="70">
        <v>20</v>
      </c>
      <c r="E8" s="70">
        <v>20</v>
      </c>
      <c r="F8" s="70">
        <v>20</v>
      </c>
    </row>
    <row r="9" spans="1:252" customHeight="1" ht="15">
      <c r="A9" s="31" t="s">
        <v>27</v>
      </c>
      <c r="B9" s="20"/>
      <c r="C9" s="32" t="s">
        <v>24</v>
      </c>
      <c r="D9" s="64">
        <v>9.5</v>
      </c>
      <c r="E9" s="64">
        <v>11</v>
      </c>
      <c r="F9" s="64">
        <v>12.9</v>
      </c>
    </row>
    <row r="10" spans="1:252" customHeight="1" ht="15">
      <c r="A10" s="31" t="s">
        <v>28</v>
      </c>
      <c r="B10" s="20"/>
      <c r="C10" s="32" t="s">
        <v>24</v>
      </c>
      <c r="D10" s="12" t="s">
        <v>114</v>
      </c>
      <c r="E10" s="12" t="s">
        <v>115</v>
      </c>
      <c r="F10" s="12" t="s">
        <v>116</v>
      </c>
    </row>
    <row r="11" spans="1:252" customHeight="1" ht="15">
      <c r="A11" s="33" t="s">
        <v>29</v>
      </c>
      <c r="B11" s="25"/>
      <c r="C11" s="11" t="s">
        <v>30</v>
      </c>
      <c r="D11" s="64">
        <v>650</v>
      </c>
      <c r="E11" s="64">
        <v>850</v>
      </c>
      <c r="F11" s="64">
        <v>1300</v>
      </c>
    </row>
    <row r="12" spans="1:252" customHeight="1" ht="15">
      <c r="A12" s="31" t="s">
        <v>29</v>
      </c>
      <c r="B12" s="20"/>
      <c r="C12" s="26" t="s">
        <v>31</v>
      </c>
      <c r="D12" s="12">
        <f>D11/1.7</f>
        <v>382.35294117647</v>
      </c>
      <c r="E12" s="12">
        <f>E11/1.7</f>
        <v>500</v>
      </c>
      <c r="F12" s="12">
        <f>F11/1.7</f>
        <v>764.70588235294</v>
      </c>
    </row>
    <row r="13" spans="1:252" customHeight="1" ht="15">
      <c r="A13" s="33" t="s">
        <v>32</v>
      </c>
      <c r="B13" s="25"/>
      <c r="C13" s="11" t="s">
        <v>33</v>
      </c>
      <c r="D13" s="64">
        <v>42</v>
      </c>
      <c r="E13" s="64">
        <v>47</v>
      </c>
      <c r="F13" s="64">
        <v>51</v>
      </c>
    </row>
    <row r="14" spans="1:252" customHeight="1" ht="19">
      <c r="A14" s="34" t="s">
        <v>34</v>
      </c>
      <c r="B14" s="20" t="s">
        <v>35</v>
      </c>
      <c r="C14" s="35" t="s">
        <v>36</v>
      </c>
      <c r="D14" s="70" t="s">
        <v>37</v>
      </c>
      <c r="E14" s="70" t="s">
        <v>39</v>
      </c>
      <c r="F14" s="70" t="s">
        <v>40</v>
      </c>
    </row>
    <row r="15" spans="1:252" customHeight="1" ht="19">
      <c r="A15" s="37"/>
      <c r="B15" s="20" t="s">
        <v>35</v>
      </c>
      <c r="C15" s="26" t="s">
        <v>41</v>
      </c>
      <c r="D15" s="71" t="s">
        <v>117</v>
      </c>
      <c r="E15" s="71" t="s">
        <v>44</v>
      </c>
      <c r="F15" s="71" t="s">
        <v>45</v>
      </c>
    </row>
    <row r="16" spans="1:252" customHeight="1" ht="19">
      <c r="A16" s="37"/>
      <c r="B16" s="20" t="s">
        <v>46</v>
      </c>
      <c r="C16" s="35" t="s">
        <v>36</v>
      </c>
      <c r="D16" s="70" t="s">
        <v>47</v>
      </c>
      <c r="E16" s="70" t="s">
        <v>49</v>
      </c>
      <c r="F16" s="70" t="s">
        <v>50</v>
      </c>
    </row>
    <row r="17" spans="1:252" customHeight="1" ht="19">
      <c r="A17" s="37"/>
      <c r="B17" s="20" t="s">
        <v>51</v>
      </c>
      <c r="C17" s="26" t="s">
        <v>41</v>
      </c>
      <c r="D17" s="72" t="s">
        <v>52</v>
      </c>
      <c r="E17" s="72" t="s">
        <v>54</v>
      </c>
      <c r="F17" s="72" t="s">
        <v>55</v>
      </c>
    </row>
    <row r="18" spans="1:252" customHeight="1" ht="19">
      <c r="A18" s="37"/>
      <c r="B18" s="20" t="s">
        <v>56</v>
      </c>
      <c r="C18" s="35" t="s">
        <v>57</v>
      </c>
      <c r="D18" s="64">
        <v>10</v>
      </c>
      <c r="E18" s="64">
        <v>11.5</v>
      </c>
      <c r="F18" s="64">
        <v>13</v>
      </c>
    </row>
    <row r="19" spans="1:252" customHeight="1" ht="15">
      <c r="A19" s="37"/>
      <c r="B19" s="20" t="s">
        <v>58</v>
      </c>
      <c r="C19" s="35" t="s">
        <v>57</v>
      </c>
      <c r="D19" s="64">
        <v>13</v>
      </c>
      <c r="E19" s="64">
        <v>13</v>
      </c>
      <c r="F19" s="64">
        <v>17</v>
      </c>
    </row>
    <row r="20" spans="1:252" customHeight="1" ht="15">
      <c r="A20" s="37"/>
      <c r="B20" s="20" t="s">
        <v>56</v>
      </c>
      <c r="C20" s="26" t="s">
        <v>59</v>
      </c>
      <c r="D20" s="12">
        <f>D18*2.2</f>
        <v>22</v>
      </c>
      <c r="E20" s="12">
        <f>E18*2.2</f>
        <v>25.3</v>
      </c>
      <c r="F20" s="12">
        <f>F18*2.2</f>
        <v>28.6</v>
      </c>
    </row>
    <row r="21" spans="1:252" customHeight="1" ht="15">
      <c r="A21" s="40"/>
      <c r="B21" s="20" t="s">
        <v>58</v>
      </c>
      <c r="C21" s="26" t="s">
        <v>59</v>
      </c>
      <c r="D21" s="12">
        <f>D19*2.2</f>
        <v>28.6</v>
      </c>
      <c r="E21" s="12">
        <f>E19*2.2</f>
        <v>28.6</v>
      </c>
      <c r="F21" s="12">
        <f>F19*2.2</f>
        <v>37.4</v>
      </c>
    </row>
    <row r="22" spans="1:252" customHeight="1" ht="15">
      <c r="A22" s="31" t="s">
        <v>60</v>
      </c>
      <c r="B22" s="20"/>
      <c r="C22" s="26" t="s">
        <v>30</v>
      </c>
      <c r="D22" s="41">
        <v>2000</v>
      </c>
      <c r="E22" s="41">
        <v>2300</v>
      </c>
      <c r="F22" s="41">
        <v>3750</v>
      </c>
    </row>
    <row r="23" spans="1:252" customHeight="1" ht="15">
      <c r="A23" s="31" t="s">
        <v>60</v>
      </c>
      <c r="B23" s="20"/>
      <c r="C23" s="26" t="s">
        <v>31</v>
      </c>
      <c r="D23" s="12">
        <f>D22/1.7</f>
        <v>1176.4705882353</v>
      </c>
      <c r="E23" s="12">
        <f>E22/1.7</f>
        <v>1352.9411764706</v>
      </c>
      <c r="F23" s="12">
        <f>F22/1.7</f>
        <v>2205.8823529412</v>
      </c>
    </row>
    <row r="24" spans="1:252" customHeight="1" ht="15">
      <c r="A24" s="33" t="s">
        <v>61</v>
      </c>
      <c r="B24" s="25"/>
      <c r="C24" s="11" t="s">
        <v>33</v>
      </c>
      <c r="D24" s="73" t="s">
        <v>118</v>
      </c>
      <c r="E24" s="73" t="s">
        <v>119</v>
      </c>
      <c r="F24" s="73" t="s">
        <v>63</v>
      </c>
    </row>
    <row r="25" spans="1:252" customHeight="1" ht="17">
      <c r="A25" s="34" t="s">
        <v>65</v>
      </c>
      <c r="B25" s="20" t="s">
        <v>35</v>
      </c>
      <c r="C25" s="35" t="s">
        <v>36</v>
      </c>
      <c r="D25" s="70" t="s">
        <v>66</v>
      </c>
      <c r="E25" s="70" t="s">
        <v>67</v>
      </c>
      <c r="F25" s="70" t="s">
        <v>120</v>
      </c>
    </row>
    <row r="26" spans="1:252" customHeight="1" ht="17">
      <c r="A26" s="37"/>
      <c r="B26" s="20" t="s">
        <v>35</v>
      </c>
      <c r="C26" s="26" t="s">
        <v>41</v>
      </c>
      <c r="D26" s="72" t="s">
        <v>69</v>
      </c>
      <c r="E26" s="72" t="s">
        <v>70</v>
      </c>
      <c r="F26" s="72" t="s">
        <v>121</v>
      </c>
    </row>
    <row r="27" spans="1:252" customHeight="1" ht="17">
      <c r="A27" s="37"/>
      <c r="B27" s="20" t="s">
        <v>51</v>
      </c>
      <c r="C27" s="35" t="s">
        <v>36</v>
      </c>
      <c r="D27" s="70" t="s">
        <v>72</v>
      </c>
      <c r="E27" s="70" t="s">
        <v>73</v>
      </c>
      <c r="F27" s="70" t="s">
        <v>122</v>
      </c>
    </row>
    <row r="28" spans="1:252" customHeight="1" ht="17">
      <c r="A28" s="37"/>
      <c r="B28" s="20" t="s">
        <v>51</v>
      </c>
      <c r="C28" s="26" t="s">
        <v>41</v>
      </c>
      <c r="D28" s="72" t="s">
        <v>75</v>
      </c>
      <c r="E28" s="72" t="s">
        <v>76</v>
      </c>
      <c r="F28" s="72" t="s">
        <v>123</v>
      </c>
    </row>
    <row r="29" spans="1:252" customHeight="1" ht="17">
      <c r="A29" s="37"/>
      <c r="B29" s="20" t="s">
        <v>56</v>
      </c>
      <c r="C29" s="35" t="s">
        <v>57</v>
      </c>
      <c r="D29" s="64">
        <v>26</v>
      </c>
      <c r="E29" s="64">
        <v>31.5</v>
      </c>
      <c r="F29" s="64">
        <v>48</v>
      </c>
    </row>
    <row r="30" spans="1:252" customHeight="1" ht="15">
      <c r="A30" s="37"/>
      <c r="B30" s="20" t="s">
        <v>58</v>
      </c>
      <c r="C30" s="35" t="s">
        <v>57</v>
      </c>
      <c r="D30" s="12">
        <v>29</v>
      </c>
      <c r="E30" s="12">
        <v>34.5</v>
      </c>
      <c r="F30" s="12">
        <v>51.5</v>
      </c>
    </row>
    <row r="31" spans="1:252" customHeight="1" ht="15">
      <c r="A31" s="37"/>
      <c r="B31" s="20" t="s">
        <v>56</v>
      </c>
      <c r="C31" s="26" t="s">
        <v>59</v>
      </c>
      <c r="D31" s="12">
        <f>D29*2.2</f>
        <v>57.2</v>
      </c>
      <c r="E31" s="12">
        <f>E29*2.2</f>
        <v>69.3</v>
      </c>
      <c r="F31" s="12">
        <f>F29*2.2</f>
        <v>105.6</v>
      </c>
    </row>
    <row r="32" spans="1:252" customHeight="1" ht="15">
      <c r="A32" s="40"/>
      <c r="B32" s="20" t="s">
        <v>58</v>
      </c>
      <c r="C32" s="26" t="s">
        <v>59</v>
      </c>
      <c r="D32" s="12">
        <f>D30*2.2</f>
        <v>63.8</v>
      </c>
      <c r="E32" s="12">
        <f>E30*2.2</f>
        <v>75.9</v>
      </c>
      <c r="F32" s="12">
        <f>F30*2.2</f>
        <v>113.3</v>
      </c>
    </row>
    <row r="33" spans="1:252" customHeight="1" ht="15">
      <c r="A33" s="33" t="s">
        <v>78</v>
      </c>
      <c r="B33" s="25"/>
      <c r="C33" s="11" t="s">
        <v>79</v>
      </c>
      <c r="D33" s="64">
        <v>28.7</v>
      </c>
      <c r="E33" s="64">
        <v>35</v>
      </c>
      <c r="F33" s="64">
        <v>54.95</v>
      </c>
    </row>
    <row r="34" spans="1:252" customHeight="1" ht="15">
      <c r="A34" s="45" t="s">
        <v>80</v>
      </c>
      <c r="B34" s="45"/>
      <c r="C34" s="75" t="s">
        <v>81</v>
      </c>
      <c r="D34" s="27">
        <v>25</v>
      </c>
      <c r="E34" s="27">
        <v>25</v>
      </c>
      <c r="F34" s="27">
        <v>25</v>
      </c>
    </row>
    <row r="35" spans="1:252" customHeight="1" ht="15">
      <c r="A35" s="45" t="s">
        <v>82</v>
      </c>
      <c r="B35" s="45"/>
      <c r="C35" s="75" t="s">
        <v>83</v>
      </c>
      <c r="D35" s="27" t="s">
        <v>84</v>
      </c>
      <c r="E35" s="27" t="s">
        <v>85</v>
      </c>
      <c r="F35" s="27" t="s">
        <v>85</v>
      </c>
    </row>
    <row r="36" spans="1:252" customHeight="1" ht="15">
      <c r="A36" s="33" t="s">
        <v>86</v>
      </c>
      <c r="B36" s="25"/>
      <c r="C36" s="11" t="s">
        <v>87</v>
      </c>
      <c r="D36" s="47" t="s">
        <v>88</v>
      </c>
      <c r="E36" s="47" t="s">
        <v>88</v>
      </c>
      <c r="F36" s="47" t="s">
        <v>88</v>
      </c>
    </row>
    <row r="37" spans="1:252" customHeight="1" ht="15">
      <c r="A37" s="48" t="s">
        <v>89</v>
      </c>
      <c r="B37" s="20" t="s">
        <v>90</v>
      </c>
      <c r="C37" s="26" t="s">
        <v>91</v>
      </c>
      <c r="D37" s="76" t="s">
        <v>92</v>
      </c>
      <c r="E37" s="76" t="s">
        <v>92</v>
      </c>
      <c r="F37" s="12" t="s">
        <v>93</v>
      </c>
    </row>
    <row r="38" spans="1:252" customHeight="1" ht="15">
      <c r="A38" s="50"/>
      <c r="B38" s="20" t="s">
        <v>94</v>
      </c>
      <c r="C38" s="35" t="s">
        <v>95</v>
      </c>
      <c r="D38" s="12">
        <v>20</v>
      </c>
      <c r="E38" s="12">
        <v>20</v>
      </c>
      <c r="F38" s="12">
        <v>25</v>
      </c>
    </row>
    <row r="39" spans="1:252" customHeight="1" ht="15">
      <c r="A39" s="50"/>
      <c r="B39" s="20" t="s">
        <v>94</v>
      </c>
      <c r="C39" s="26" t="s">
        <v>81</v>
      </c>
      <c r="D39" s="12">
        <f>D38*3.28</f>
        <v>65.6</v>
      </c>
      <c r="E39" s="12">
        <f>E38*3.28</f>
        <v>65.6</v>
      </c>
      <c r="F39" s="12">
        <f>F38*3.28</f>
        <v>82</v>
      </c>
    </row>
    <row r="40" spans="1:252" customHeight="1" ht="15">
      <c r="A40" s="50"/>
      <c r="B40" s="20" t="s">
        <v>96</v>
      </c>
      <c r="C40" s="35" t="s">
        <v>95</v>
      </c>
      <c r="D40" s="12" t="s">
        <v>97</v>
      </c>
      <c r="E40" s="12" t="s">
        <v>97</v>
      </c>
      <c r="F40" s="12" t="s">
        <v>115</v>
      </c>
    </row>
    <row r="41" spans="1:252" customHeight="1" ht="15">
      <c r="A41" s="51"/>
      <c r="B41" s="20" t="s">
        <v>96</v>
      </c>
      <c r="C41" s="26" t="s">
        <v>81</v>
      </c>
      <c r="D41" s="12">
        <f>D40*3.28</f>
        <v>32.8</v>
      </c>
      <c r="E41" s="12" t="s">
        <v>98</v>
      </c>
      <c r="F41" s="12" t="s">
        <v>98</v>
      </c>
    </row>
    <row r="42" spans="1:252" customHeight="1" ht="15">
      <c r="A42" s="52" t="s">
        <v>99</v>
      </c>
      <c r="B42" s="24" t="s">
        <v>100</v>
      </c>
      <c r="C42" s="53" t="s">
        <v>101</v>
      </c>
      <c r="D42" s="12" t="s">
        <v>102</v>
      </c>
      <c r="E42" s="12" t="s">
        <v>102</v>
      </c>
      <c r="F42" s="12" t="s">
        <v>102</v>
      </c>
    </row>
    <row r="43" spans="1:252" customHeight="1" ht="15">
      <c r="A43" s="52"/>
      <c r="B43" s="24" t="s">
        <v>103</v>
      </c>
      <c r="C43" s="53" t="s">
        <v>101</v>
      </c>
      <c r="D43" s="54" t="s">
        <v>104</v>
      </c>
      <c r="E43" s="54" t="s">
        <v>104</v>
      </c>
      <c r="F43" s="54" t="s">
        <v>104</v>
      </c>
    </row>
    <row r="44" spans="1:252" customHeight="1" ht="13.2" s="77" customFormat="1">
      <c r="A44" s="81"/>
      <c r="B44" s="81"/>
      <c r="C44" s="81"/>
      <c r="D44" s="82"/>
      <c r="E44" s="83"/>
      <c r="F44" s="83"/>
    </row>
    <row r="45" spans="1:252" customHeight="1" ht="13.2" s="77" customFormat="1">
      <c r="A45" s="81"/>
      <c r="B45" s="81"/>
      <c r="C45" s="81"/>
      <c r="D45" s="82"/>
      <c r="E45" s="83"/>
      <c r="F45" s="83"/>
    </row>
    <row r="46" spans="1:252" customHeight="1" ht="13.2" s="77" customFormat="1">
      <c r="A46" s="81"/>
      <c r="B46" s="81"/>
      <c r="C46" s="81"/>
      <c r="D46" s="82"/>
      <c r="E46" s="83"/>
      <c r="F46" s="83"/>
    </row>
    <row r="47" spans="1:252" customHeight="1" ht="13.2" s="77" customFormat="1">
      <c r="D47" s="82"/>
      <c r="E47" s="78"/>
      <c r="F47" s="78"/>
    </row>
    <row r="48" spans="1:252" customHeight="1" ht="13.2" s="77" customFormat="1">
      <c r="A48" s="81"/>
      <c r="B48" s="81"/>
      <c r="C48" s="81"/>
      <c r="D48" s="82"/>
      <c r="E48" s="83"/>
      <c r="F48" s="83"/>
    </row>
    <row r="49" spans="1:252" customHeight="1" ht="13.2" s="77" customFormat="1">
      <c r="D49" s="82"/>
      <c r="E49" s="78"/>
      <c r="F49" s="78"/>
    </row>
    <row r="50" spans="1:252" customHeight="1" ht="13.2" s="77" customFormat="1">
      <c r="D50" s="82"/>
      <c r="E50" s="78"/>
      <c r="F50" s="78"/>
    </row>
    <row r="51" spans="1:252" customHeight="1" ht="13.2" s="77" customFormat="1">
      <c r="D51" s="82"/>
      <c r="E51" s="78"/>
      <c r="F51" s="78"/>
    </row>
    <row r="52" spans="1:252" customHeight="1" ht="13.2" s="77" customFormat="1">
      <c r="D52" s="82"/>
      <c r="E52" s="78"/>
      <c r="F52" s="78"/>
    </row>
    <row r="53" spans="1:252" customHeight="1" ht="13.2" s="77" customFormat="1">
      <c r="D53" s="82"/>
      <c r="E53" s="78"/>
      <c r="F53" s="78"/>
    </row>
    <row r="54" spans="1:252" customHeight="1" ht="13.2" s="77" customFormat="1">
      <c r="D54" s="82"/>
      <c r="E54" s="78"/>
      <c r="F54" s="78"/>
    </row>
    <row r="55" spans="1:252" customHeight="1" ht="13.2" s="77" customFormat="1">
      <c r="D55" s="82"/>
      <c r="E55" s="78"/>
      <c r="F55" s="78"/>
    </row>
    <row r="56" spans="1:252" customHeight="1" ht="13.2" s="77" customFormat="1">
      <c r="D56" s="82"/>
      <c r="E56" s="78"/>
      <c r="F56" s="78"/>
    </row>
    <row r="57" spans="1:252" customHeight="1" ht="13.2" s="77" customFormat="1">
      <c r="D57" s="82"/>
      <c r="E57" s="78"/>
      <c r="F57" s="78"/>
    </row>
    <row r="58" spans="1:252" customHeight="1" ht="13.2" s="77" customFormat="1">
      <c r="D58" s="82"/>
      <c r="E58" s="78"/>
      <c r="F58" s="78"/>
    </row>
    <row r="59" spans="1:252" customHeight="1" ht="13.2" s="77" customFormat="1">
      <c r="D59" s="82"/>
      <c r="E59" s="78"/>
      <c r="F59" s="78"/>
    </row>
    <row r="60" spans="1:252" customHeight="1" ht="13.2" s="77" customFormat="1">
      <c r="D60" s="82"/>
      <c r="E60" s="78"/>
      <c r="F60" s="78"/>
    </row>
    <row r="61" spans="1:252" customHeight="1" ht="13.2" s="77" customFormat="1">
      <c r="D61" s="82"/>
      <c r="E61" s="78"/>
      <c r="F61" s="78"/>
    </row>
    <row r="62" spans="1:252" customHeight="1" ht="13.2" s="77" customFormat="1">
      <c r="D62" s="82"/>
      <c r="E62" s="78"/>
      <c r="F62" s="78"/>
    </row>
    <row r="63" spans="1:252" customHeight="1" ht="13.2" s="77" customFormat="1">
      <c r="D63" s="82"/>
      <c r="E63" s="78"/>
      <c r="F63" s="78"/>
    </row>
    <row r="64" spans="1:252" customHeight="1" ht="13.2" s="77" customFormat="1">
      <c r="D64" s="82"/>
      <c r="E64" s="78"/>
      <c r="F64" s="78"/>
    </row>
    <row r="65" spans="1:252" customHeight="1" ht="13.2" s="77" customFormat="1">
      <c r="D65" s="82"/>
      <c r="E65" s="78"/>
      <c r="F65" s="78"/>
    </row>
    <row r="66" spans="1:252" customHeight="1" ht="13.2" s="77" customFormat="1">
      <c r="D66" s="82"/>
      <c r="E66" s="78"/>
      <c r="F66" s="78"/>
    </row>
    <row r="67" spans="1:252" customHeight="1" ht="13.2" s="77" customFormat="1">
      <c r="D67" s="82"/>
      <c r="E67" s="78"/>
      <c r="F67" s="78"/>
    </row>
    <row r="68" spans="1:252" customHeight="1" ht="13.2" s="77" customFormat="1">
      <c r="D68" s="82"/>
      <c r="E68" s="78"/>
      <c r="F68" s="78"/>
    </row>
    <row r="69" spans="1:252" customHeight="1" ht="13.2" s="77" customFormat="1">
      <c r="D69" s="82"/>
      <c r="E69" s="78"/>
      <c r="F69" s="78"/>
    </row>
    <row r="70" spans="1:252" customHeight="1" ht="13.2" s="77" customFormat="1">
      <c r="D70" s="82"/>
      <c r="E70" s="78"/>
      <c r="F70" s="78"/>
    </row>
    <row r="71" spans="1:252" customHeight="1" ht="13.2" s="77" customFormat="1">
      <c r="D71" s="82"/>
      <c r="E71" s="78"/>
      <c r="F71" s="78"/>
    </row>
    <row r="72" spans="1:252" customHeight="1" ht="13.2" s="77" customFormat="1">
      <c r="D72" s="82"/>
      <c r="E72" s="78"/>
      <c r="F72" s="78"/>
    </row>
    <row r="73" spans="1:252" customHeight="1" ht="13.2" s="77" customFormat="1">
      <c r="D73" s="82"/>
      <c r="E73" s="78"/>
      <c r="F73" s="78"/>
    </row>
    <row r="74" spans="1:252" customHeight="1" ht="13.2" s="77" customFormat="1">
      <c r="D74" s="82"/>
      <c r="E74" s="78"/>
      <c r="F74" s="78"/>
    </row>
    <row r="75" spans="1:252" customHeight="1" ht="13.2" s="77" customFormat="1">
      <c r="D75" s="82"/>
      <c r="E75" s="78"/>
      <c r="F75" s="78"/>
    </row>
    <row r="76" spans="1:252" customHeight="1" ht="13.2" s="77" customFormat="1">
      <c r="D76" s="82"/>
      <c r="E76" s="78"/>
      <c r="F76" s="78"/>
    </row>
    <row r="77" spans="1:252" customHeight="1" ht="13.2" s="77" customFormat="1">
      <c r="D77" s="82"/>
      <c r="E77" s="78"/>
      <c r="F77" s="78"/>
    </row>
    <row r="78" spans="1:252" customHeight="1" ht="13.2" s="77" customFormat="1">
      <c r="D78" s="82"/>
      <c r="E78" s="78"/>
      <c r="F78" s="78"/>
    </row>
    <row r="79" spans="1:252" customHeight="1" ht="13.2" s="77" customFormat="1">
      <c r="D79" s="82"/>
      <c r="E79" s="78"/>
      <c r="F79" s="78"/>
    </row>
    <row r="80" spans="1:252" customHeight="1" ht="13.2" s="77" customFormat="1">
      <c r="D80" s="82"/>
      <c r="E80" s="78"/>
      <c r="F80" s="78"/>
    </row>
    <row r="81" spans="1:252" customHeight="1" ht="13.2" s="77" customFormat="1">
      <c r="D81" s="82"/>
      <c r="E81" s="78"/>
      <c r="F81" s="78"/>
    </row>
    <row r="82" spans="1:252" customHeight="1" ht="13.2" s="77" customFormat="1">
      <c r="D82" s="82"/>
      <c r="E82" s="78"/>
      <c r="F82" s="78"/>
    </row>
    <row r="83" spans="1:252" customHeight="1" ht="13.2" s="77" customFormat="1">
      <c r="D83" s="82"/>
      <c r="E83" s="78"/>
      <c r="F83" s="78"/>
    </row>
    <row r="84" spans="1:252" customHeight="1" ht="13.2" s="77" customFormat="1">
      <c r="D84" s="82"/>
      <c r="E84" s="78"/>
      <c r="F84" s="78"/>
    </row>
    <row r="85" spans="1:252" customHeight="1" ht="13.2" s="77" customFormat="1">
      <c r="D85" s="82"/>
      <c r="E85" s="78"/>
      <c r="F85" s="78"/>
    </row>
    <row r="86" spans="1:252" customHeight="1" ht="13.2" s="77" customFormat="1">
      <c r="D86" s="82"/>
      <c r="E86" s="78"/>
      <c r="F86" s="78"/>
    </row>
    <row r="87" spans="1:252" customHeight="1" ht="13.2" s="77" customFormat="1">
      <c r="D87" s="82"/>
      <c r="E87" s="78"/>
      <c r="F87" s="78"/>
    </row>
    <row r="88" spans="1:252" customHeight="1" ht="13.2" s="77" customFormat="1">
      <c r="D88" s="82"/>
      <c r="E88" s="78"/>
      <c r="F88" s="78"/>
    </row>
    <row r="89" spans="1:252" customHeight="1" ht="13.2" s="77" customFormat="1">
      <c r="D89" s="82"/>
      <c r="E89" s="78"/>
      <c r="F89" s="78"/>
    </row>
    <row r="90" spans="1:252" customHeight="1" ht="13.2" s="77" customFormat="1">
      <c r="D90" s="82"/>
      <c r="E90" s="78"/>
      <c r="F90" s="78"/>
    </row>
    <row r="91" spans="1:252" customHeight="1" ht="13.2" s="77" customFormat="1">
      <c r="D91" s="82"/>
      <c r="E91" s="78"/>
      <c r="F91" s="78"/>
    </row>
    <row r="92" spans="1:252" customHeight="1" ht="13.2" s="77" customFormat="1">
      <c r="D92" s="82"/>
      <c r="E92" s="78"/>
      <c r="F92" s="78"/>
    </row>
    <row r="93" spans="1:252" customHeight="1" ht="13.2" s="77" customFormat="1">
      <c r="D93" s="82"/>
      <c r="E93" s="78"/>
      <c r="F93" s="78"/>
    </row>
    <row r="94" spans="1:252" customHeight="1" ht="13.2" s="77" customFormat="1">
      <c r="D94" s="82"/>
      <c r="E94" s="78"/>
      <c r="F94" s="78"/>
    </row>
    <row r="95" spans="1:252" customHeight="1" ht="13.2" s="77" customFormat="1">
      <c r="D95" s="82"/>
      <c r="E95" s="78"/>
      <c r="F95" s="78"/>
    </row>
    <row r="96" spans="1:252" customHeight="1" ht="13.2" s="77" customFormat="1">
      <c r="D96" s="82"/>
      <c r="E96" s="78"/>
      <c r="F96" s="78"/>
    </row>
    <row r="97" spans="1:252" customHeight="1" ht="13.2" s="77" customFormat="1">
      <c r="D97" s="82"/>
      <c r="E97" s="78"/>
      <c r="F97" s="78"/>
    </row>
    <row r="98" spans="1:252" customHeight="1" ht="13.2" s="77" customFormat="1">
      <c r="D98" s="82"/>
      <c r="E98" s="78"/>
      <c r="F98" s="78"/>
    </row>
    <row r="99" spans="1:252" customHeight="1" ht="13.2" s="77" customFormat="1">
      <c r="D99" s="82"/>
      <c r="E99" s="78"/>
      <c r="F99" s="78"/>
    </row>
    <row r="100" spans="1:252" customHeight="1" ht="13.2" s="77" customFormat="1">
      <c r="D100" s="82"/>
      <c r="E100" s="78"/>
      <c r="F100" s="78"/>
    </row>
    <row r="101" spans="1:252" customHeight="1" ht="13.2" s="77" customFormat="1">
      <c r="D101" s="82"/>
      <c r="E101" s="78"/>
      <c r="F101" s="78"/>
    </row>
    <row r="102" spans="1:252" customHeight="1" ht="13.2" s="77" customFormat="1">
      <c r="D102" s="82"/>
      <c r="E102" s="78"/>
      <c r="F102" s="78"/>
    </row>
    <row r="103" spans="1:252" customHeight="1" ht="13.2" s="77" customFormat="1">
      <c r="D103" s="82"/>
      <c r="E103" s="78"/>
      <c r="F103" s="78"/>
    </row>
    <row r="104" spans="1:252" customHeight="1" ht="13.2" s="77" customFormat="1">
      <c r="D104" s="82"/>
      <c r="E104" s="78"/>
      <c r="F104" s="78"/>
    </row>
    <row r="105" spans="1:252" customHeight="1" ht="13.2" s="77" customFormat="1">
      <c r="D105" s="82"/>
      <c r="E105" s="78"/>
      <c r="F105" s="78"/>
    </row>
    <row r="106" spans="1:252" customHeight="1" ht="13.2" s="77" customFormat="1">
      <c r="D106" s="82"/>
      <c r="E106" s="78"/>
      <c r="F106" s="78"/>
    </row>
    <row r="107" spans="1:252" customHeight="1" ht="13.2" s="77" customFormat="1">
      <c r="D107" s="82"/>
      <c r="E107" s="78"/>
      <c r="F107" s="78"/>
    </row>
    <row r="108" spans="1:252" customHeight="1" ht="13.2" s="77" customFormat="1">
      <c r="D108" s="82"/>
      <c r="E108" s="78"/>
      <c r="F108" s="78"/>
    </row>
    <row r="109" spans="1:252" customHeight="1" ht="13.2">
      <c r="D109" s="84"/>
      <c r="E109" s="79"/>
      <c r="F109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9:B9"/>
    <mergeCell ref="A10:B10"/>
    <mergeCell ref="A11:B11"/>
    <mergeCell ref="A12:B12"/>
    <mergeCell ref="A13:B13"/>
    <mergeCell ref="A22:B22"/>
    <mergeCell ref="A23:B23"/>
    <mergeCell ref="A24:B24"/>
    <mergeCell ref="A33:B33"/>
    <mergeCell ref="A34:B34"/>
    <mergeCell ref="A35:B35"/>
    <mergeCell ref="A36:B36"/>
    <mergeCell ref="A5:A8"/>
    <mergeCell ref="A14:A21"/>
    <mergeCell ref="A25:A32"/>
    <mergeCell ref="A37:A41"/>
    <mergeCell ref="A42:A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R109"/>
  <sheetViews>
    <sheetView tabSelected="0" workbookViewId="0" zoomScale="85" showGridLines="true" showRowColHeaders="1">
      <selection activeCell="I16" sqref="I16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3.18359375" customWidth="true" style="80"/>
    <col min="5" max="5" width="23.18359375" customWidth="true" style="62"/>
    <col min="6" max="6" width="23.18359375" customWidth="true" style="62"/>
    <col min="7" max="7" width="9.1015625" customWidth="true" style="6"/>
    <col min="8" max="8" width="9.1015625" customWidth="true" style="6"/>
    <col min="9" max="9" width="9.1015625" customWidth="true" style="6"/>
    <col min="10" max="10" width="9.1015625" customWidth="true" style="6"/>
    <col min="11" max="11" width="9.1015625" customWidth="true" style="6"/>
    <col min="12" max="12" width="9.1015625" customWidth="true" style="6"/>
    <col min="13" max="13" width="9.1015625" customWidth="true" style="6"/>
    <col min="14" max="14" width="9.1015625" customWidth="true" style="6"/>
    <col min="15" max="15" width="9.1015625" customWidth="true" style="6"/>
    <col min="16" max="16" width="9.1015625" customWidth="true" style="6"/>
    <col min="17" max="17" width="9.1015625" customWidth="true" style="6"/>
    <col min="18" max="18" width="9.1015625" customWidth="true" style="6"/>
    <col min="19" max="19" width="9.1015625" customWidth="true" style="6"/>
    <col min="20" max="20" width="9.1015625" customWidth="true" style="6"/>
    <col min="21" max="21" width="9.1015625" customWidth="true" style="6"/>
    <col min="22" max="22" width="9.1015625" customWidth="true" style="6"/>
    <col min="23" max="23" width="9.1015625" customWidth="true" style="6"/>
    <col min="24" max="24" width="9.1015625" customWidth="true" style="6"/>
    <col min="25" max="25" width="9.1015625" customWidth="true" style="6"/>
    <col min="26" max="26" width="9.1015625" customWidth="true" style="6"/>
    <col min="27" max="27" width="9.1015625" customWidth="true" style="6"/>
    <col min="28" max="28" width="9.1015625" customWidth="true" style="6"/>
    <col min="29" max="29" width="9.1015625" customWidth="true" style="6"/>
    <col min="30" max="30" width="9.1015625" customWidth="true" style="6"/>
    <col min="31" max="31" width="9.1015625" customWidth="true" style="6"/>
    <col min="32" max="32" width="9.1015625" customWidth="true" style="6"/>
    <col min="33" max="33" width="9.1015625" customWidth="true" style="6"/>
    <col min="34" max="34" width="9.1015625" customWidth="true" style="6"/>
    <col min="35" max="35" width="9.1015625" customWidth="true" style="6"/>
    <col min="36" max="36" width="9.1015625" customWidth="true" style="6"/>
    <col min="37" max="37" width="9.1015625" customWidth="true" style="6"/>
    <col min="38" max="38" width="9.1015625" customWidth="true" style="6"/>
    <col min="39" max="39" width="9.1015625" customWidth="true" style="6"/>
    <col min="40" max="40" width="9.1015625" customWidth="true" style="6"/>
    <col min="41" max="41" width="9.1015625" customWidth="true" style="6"/>
    <col min="42" max="42" width="9.1015625" customWidth="true" style="6"/>
    <col min="43" max="43" width="9.1015625" customWidth="true" style="6"/>
    <col min="44" max="44" width="9.1015625" customWidth="true" style="6"/>
    <col min="45" max="45" width="9.1015625" customWidth="true" style="6"/>
    <col min="46" max="46" width="9.1015625" customWidth="true" style="6"/>
    <col min="47" max="47" width="9.1015625" customWidth="true" style="6"/>
    <col min="48" max="48" width="9.1015625" customWidth="true" style="6"/>
    <col min="49" max="49" width="9.1015625" customWidth="true" style="6"/>
    <col min="50" max="50" width="9.1015625" customWidth="true" style="6"/>
    <col min="51" max="51" width="9.1015625" customWidth="true" style="6"/>
    <col min="52" max="52" width="9.1015625" customWidth="true" style="6"/>
    <col min="53" max="53" width="9.1015625" customWidth="true" style="6"/>
    <col min="54" max="54" width="9.1015625" customWidth="true" style="6"/>
    <col min="55" max="55" width="9.1015625" customWidth="true" style="6"/>
    <col min="56" max="56" width="9.1015625" customWidth="true" style="6"/>
    <col min="57" max="57" width="9.1015625" customWidth="true" style="6"/>
    <col min="58" max="58" width="9.1015625" customWidth="true" style="6"/>
    <col min="59" max="59" width="9.1015625" customWidth="true" style="6"/>
    <col min="60" max="60" width="9.1015625" customWidth="true" style="6"/>
    <col min="61" max="61" width="9.1015625" customWidth="true" style="6"/>
    <col min="62" max="62" width="9.1015625" customWidth="true" style="6"/>
    <col min="63" max="63" width="9.1015625" customWidth="true" style="6"/>
    <col min="64" max="64" width="9.1015625" customWidth="true" style="6"/>
    <col min="65" max="65" width="9.1015625" customWidth="true" style="6"/>
    <col min="66" max="66" width="9.1015625" customWidth="true" style="6"/>
    <col min="67" max="67" width="9.1015625" customWidth="true" style="6"/>
    <col min="68" max="68" width="9.1015625" customWidth="true" style="6"/>
    <col min="69" max="69" width="9.1015625" customWidth="true" style="6"/>
    <col min="70" max="70" width="9.1015625" customWidth="true" style="6"/>
    <col min="71" max="71" width="9.1015625" customWidth="true" style="6"/>
    <col min="72" max="72" width="9.1015625" customWidth="true" style="6"/>
    <col min="73" max="73" width="9.1015625" customWidth="true" style="6"/>
    <col min="74" max="74" width="9.1015625" customWidth="true" style="6"/>
    <col min="75" max="75" width="9.1015625" customWidth="true" style="6"/>
    <col min="76" max="76" width="9.1015625" customWidth="true" style="6"/>
    <col min="77" max="77" width="9.1015625" customWidth="true" style="6"/>
    <col min="78" max="78" width="9.1015625" customWidth="true" style="6"/>
    <col min="79" max="79" width="9.1015625" customWidth="true" style="6"/>
    <col min="80" max="80" width="9.1015625" customWidth="true" style="6"/>
    <col min="81" max="81" width="9.1015625" customWidth="true" style="6"/>
    <col min="82" max="82" width="9.1015625" customWidth="true" style="6"/>
    <col min="83" max="83" width="9.1015625" customWidth="true" style="6"/>
    <col min="84" max="84" width="9.1015625" customWidth="true" style="6"/>
    <col min="85" max="85" width="9.1015625" customWidth="true" style="6"/>
    <col min="86" max="86" width="9.1015625" customWidth="true" style="6"/>
    <col min="87" max="87" width="9.1015625" customWidth="true" style="6"/>
    <col min="88" max="88" width="9.1015625" customWidth="true" style="6"/>
    <col min="89" max="89" width="9.1015625" customWidth="true" style="6"/>
    <col min="90" max="90" width="9.1015625" customWidth="true" style="6"/>
    <col min="91" max="91" width="9.1015625" customWidth="true" style="6"/>
    <col min="92" max="92" width="9.1015625" customWidth="true" style="6"/>
    <col min="93" max="93" width="9.1015625" customWidth="true" style="6"/>
    <col min="94" max="94" width="9.1015625" customWidth="true" style="6"/>
    <col min="95" max="95" width="9.1015625" customWidth="true" style="6"/>
    <col min="96" max="96" width="9.1015625" customWidth="true" style="6"/>
    <col min="97" max="97" width="9.1015625" customWidth="true" style="6"/>
    <col min="98" max="98" width="9.1015625" customWidth="true" style="6"/>
    <col min="99" max="99" width="9.1015625" customWidth="true" style="6"/>
    <col min="100" max="100" width="9.1015625" customWidth="true" style="6"/>
    <col min="101" max="101" width="9.1015625" customWidth="true" style="6"/>
    <col min="102" max="102" width="9.1015625" customWidth="true" style="6"/>
    <col min="103" max="103" width="9.1015625" customWidth="true" style="6"/>
    <col min="104" max="104" width="9.1015625" customWidth="true" style="6"/>
    <col min="105" max="105" width="9.1015625" customWidth="true" style="6"/>
    <col min="106" max="106" width="9.1015625" customWidth="true" style="6"/>
    <col min="107" max="107" width="9.1015625" customWidth="true" style="6"/>
    <col min="108" max="108" width="9.1015625" customWidth="true" style="6"/>
    <col min="109" max="109" width="9.1015625" customWidth="true" style="6"/>
    <col min="110" max="110" width="9.1015625" customWidth="true" style="6"/>
    <col min="111" max="111" width="9.1015625" customWidth="true" style="6"/>
    <col min="112" max="112" width="9.1015625" customWidth="true" style="6"/>
    <col min="113" max="113" width="9.1015625" customWidth="true" style="6"/>
    <col min="114" max="114" width="9.1015625" customWidth="true" style="6"/>
    <col min="115" max="115" width="9.1015625" customWidth="true" style="6"/>
    <col min="116" max="116" width="9.1015625" customWidth="true" style="6"/>
    <col min="117" max="117" width="9.1015625" customWidth="true" style="6"/>
    <col min="118" max="118" width="9.1015625" customWidth="true" style="6"/>
    <col min="119" max="119" width="9.1015625" customWidth="true" style="6"/>
    <col min="120" max="120" width="9.1015625" customWidth="true" style="6"/>
    <col min="121" max="121" width="9.1015625" customWidth="true" style="6"/>
    <col min="122" max="122" width="9.1015625" customWidth="true" style="6"/>
    <col min="123" max="123" width="9.1015625" customWidth="true" style="6"/>
    <col min="124" max="124" width="9.1015625" customWidth="true" style="6"/>
    <col min="125" max="125" width="9.1015625" customWidth="true" style="6"/>
    <col min="126" max="126" width="9.1015625" customWidth="true" style="6"/>
    <col min="127" max="127" width="9.1015625" customWidth="true" style="6"/>
    <col min="128" max="128" width="9.1015625" customWidth="true" style="6"/>
    <col min="129" max="129" width="9.1015625" customWidth="true" style="6"/>
    <col min="130" max="130" width="9.1015625" customWidth="true" style="6"/>
    <col min="131" max="131" width="9.1015625" customWidth="true" style="6"/>
    <col min="132" max="132" width="9.1015625" customWidth="true" style="6"/>
    <col min="133" max="133" width="9.1015625" customWidth="true" style="6"/>
    <col min="134" max="134" width="9.1015625" customWidth="true" style="6"/>
    <col min="135" max="135" width="9.1015625" customWidth="true" style="6"/>
    <col min="136" max="136" width="9.1015625" customWidth="true" style="6"/>
    <col min="137" max="137" width="9.1015625" customWidth="true" style="6"/>
    <col min="138" max="138" width="9.1015625" customWidth="true" style="6"/>
    <col min="139" max="139" width="9.1015625" customWidth="true" style="6"/>
    <col min="140" max="140" width="9.1015625" customWidth="true" style="6"/>
    <col min="141" max="141" width="9.1015625" customWidth="true" style="6"/>
    <col min="142" max="142" width="9.1015625" customWidth="true" style="6"/>
    <col min="143" max="143" width="9.1015625" customWidth="true" style="6"/>
    <col min="144" max="144" width="9.1015625" customWidth="true" style="6"/>
    <col min="145" max="145" width="9.1015625" customWidth="true" style="6"/>
    <col min="146" max="146" width="9.1015625" customWidth="true" style="6"/>
    <col min="147" max="147" width="9.1015625" customWidth="true" style="6"/>
    <col min="148" max="148" width="9.1015625" customWidth="true" style="6"/>
    <col min="149" max="149" width="9.1015625" customWidth="true" style="6"/>
    <col min="150" max="150" width="9.1015625" customWidth="true" style="6"/>
    <col min="151" max="151" width="9.1015625" customWidth="true" style="6"/>
    <col min="152" max="152" width="9.1015625" customWidth="true" style="6"/>
    <col min="153" max="153" width="9.1015625" customWidth="true" style="6"/>
    <col min="154" max="154" width="9.1015625" customWidth="true" style="6"/>
    <col min="155" max="155" width="9.1015625" customWidth="true" style="6"/>
    <col min="156" max="156" width="9.1015625" customWidth="true" style="6"/>
    <col min="157" max="157" width="9.1015625" customWidth="true" style="6"/>
    <col min="158" max="158" width="9.1015625" customWidth="true" style="6"/>
    <col min="159" max="159" width="9.1015625" customWidth="true" style="6"/>
    <col min="160" max="160" width="9.1015625" customWidth="true" style="6"/>
    <col min="161" max="161" width="9.1015625" customWidth="true" style="6"/>
    <col min="162" max="162" width="9.1015625" customWidth="true" style="6"/>
    <col min="163" max="163" width="9.1015625" customWidth="true" style="6"/>
    <col min="164" max="164" width="9.1015625" customWidth="true" style="6"/>
    <col min="165" max="165" width="9.1015625" customWidth="true" style="6"/>
    <col min="166" max="166" width="9.1015625" customWidth="true" style="6"/>
    <col min="167" max="167" width="9.1015625" customWidth="true" style="6"/>
    <col min="168" max="168" width="9.1015625" customWidth="true" style="6"/>
    <col min="169" max="169" width="9.1015625" customWidth="true" style="6"/>
    <col min="170" max="170" width="9.1015625" customWidth="true" style="6"/>
    <col min="171" max="171" width="9.1015625" customWidth="true" style="6"/>
    <col min="172" max="172" width="9.1015625" customWidth="true" style="6"/>
    <col min="173" max="173" width="9.1015625" customWidth="true" style="6"/>
    <col min="174" max="174" width="9.1015625" customWidth="true" style="6"/>
    <col min="175" max="175" width="9.1015625" customWidth="true" style="6"/>
    <col min="176" max="176" width="9.1015625" customWidth="true" style="6"/>
    <col min="177" max="177" width="9.1015625" customWidth="true" style="6"/>
    <col min="178" max="178" width="9.1015625" customWidth="true" style="6"/>
    <col min="179" max="179" width="9.1015625" customWidth="true" style="6"/>
    <col min="180" max="180" width="9.1015625" customWidth="true" style="6"/>
    <col min="181" max="181" width="9.1015625" customWidth="true" style="6"/>
    <col min="182" max="182" width="9.1015625" customWidth="true" style="6"/>
    <col min="183" max="183" width="9.1015625" customWidth="true" style="6"/>
    <col min="184" max="184" width="9.1015625" customWidth="true" style="6"/>
    <col min="185" max="185" width="9.1015625" customWidth="true" style="6"/>
    <col min="186" max="186" width="9.1015625" customWidth="true" style="6"/>
    <col min="187" max="187" width="9.1015625" customWidth="true" style="6"/>
    <col min="188" max="188" width="9.1015625" customWidth="true" style="6"/>
    <col min="189" max="189" width="9.1015625" customWidth="true" style="6"/>
    <col min="190" max="190" width="9.1015625" customWidth="true" style="6"/>
    <col min="191" max="191" width="9.1015625" customWidth="true" style="6"/>
    <col min="192" max="192" width="9.1015625" customWidth="true" style="6"/>
    <col min="193" max="193" width="9.1015625" customWidth="true" style="6"/>
    <col min="194" max="194" width="9.1015625" customWidth="true" style="6"/>
    <col min="195" max="195" width="9.1015625" customWidth="true" style="6"/>
    <col min="196" max="196" width="9.1015625" customWidth="true" style="6"/>
    <col min="197" max="197" width="9.1015625" customWidth="true" style="6"/>
    <col min="198" max="198" width="9.1015625" customWidth="true" style="6"/>
    <col min="199" max="199" width="9.1015625" customWidth="true" style="6"/>
    <col min="200" max="200" width="9.1015625" customWidth="true" style="6"/>
    <col min="201" max="201" width="9.1015625" customWidth="true" style="6"/>
    <col min="202" max="202" width="9.1015625" customWidth="true" style="6"/>
    <col min="203" max="203" width="9.1015625" customWidth="true" style="6"/>
    <col min="204" max="204" width="9.1015625" customWidth="true" style="6"/>
    <col min="205" max="205" width="9.1015625" customWidth="true" style="6"/>
    <col min="206" max="206" width="9.1015625" customWidth="true" style="6"/>
    <col min="207" max="207" width="9.1015625" customWidth="true" style="6"/>
    <col min="208" max="208" width="9.1015625" customWidth="true" style="6"/>
    <col min="209" max="209" width="9.1015625" customWidth="true" style="6"/>
    <col min="210" max="210" width="9.1015625" customWidth="true" style="6"/>
    <col min="211" max="211" width="9.1015625" customWidth="true" style="6"/>
    <col min="212" max="212" width="9.1015625" customWidth="true" style="6"/>
    <col min="213" max="213" width="9.1015625" customWidth="true" style="6"/>
    <col min="214" max="214" width="9.1015625" customWidth="true" style="6"/>
    <col min="215" max="215" width="9.1015625" customWidth="true" style="6"/>
    <col min="216" max="216" width="9.1015625" customWidth="true" style="6"/>
    <col min="217" max="217" width="9.1015625" customWidth="true" style="6"/>
    <col min="218" max="218" width="9.1015625" customWidth="true" style="6"/>
    <col min="219" max="219" width="9.1015625" customWidth="true" style="6"/>
    <col min="220" max="220" width="9.1015625" customWidth="true" style="6"/>
    <col min="221" max="221" width="9.1015625" customWidth="true" style="6"/>
    <col min="222" max="222" width="9.1015625" customWidth="true" style="6"/>
    <col min="223" max="223" width="9.1015625" customWidth="true" style="6"/>
    <col min="224" max="224" width="9.1015625" customWidth="true" style="6"/>
    <col min="225" max="225" width="9.1015625" customWidth="true" style="6"/>
    <col min="226" max="226" width="9.1015625" customWidth="true" style="6"/>
    <col min="227" max="227" width="9.1015625" customWidth="true" style="6"/>
    <col min="228" max="228" width="9.1015625" customWidth="true" style="6"/>
    <col min="229" max="229" width="9.1015625" customWidth="true" style="6"/>
    <col min="230" max="230" width="9.1015625" customWidth="true" style="6"/>
    <col min="231" max="231" width="9.1015625" customWidth="true" style="6"/>
    <col min="232" max="232" width="9.1015625" customWidth="true" style="6"/>
    <col min="233" max="233" width="9.1015625" customWidth="true" style="6"/>
    <col min="234" max="234" width="9.1015625" customWidth="true" style="6"/>
    <col min="235" max="235" width="9.1015625" customWidth="true" style="6"/>
    <col min="236" max="236" width="9.1015625" customWidth="true" style="6"/>
    <col min="237" max="237" width="9.1015625" customWidth="true" style="6"/>
    <col min="238" max="238" width="9.1015625" customWidth="true" style="6"/>
    <col min="239" max="239" width="9.1015625" customWidth="true" style="6"/>
    <col min="240" max="240" width="9.1015625" customWidth="true" style="6"/>
    <col min="241" max="241" width="9.1015625" customWidth="true" style="6"/>
    <col min="242" max="242" width="9.1015625" customWidth="true" style="6"/>
    <col min="243" max="243" width="9.1015625" customWidth="true" style="6"/>
    <col min="244" max="244" width="9.1015625" customWidth="true" style="6"/>
    <col min="245" max="245" width="9.1015625" customWidth="true" style="6"/>
    <col min="246" max="246" width="9.1015625" customWidth="true" style="6"/>
    <col min="247" max="247" width="9.1015625" customWidth="true" style="6"/>
    <col min="248" max="248" width="9.1015625" customWidth="true" style="6"/>
    <col min="249" max="249" width="9.1015625" customWidth="true" style="6"/>
    <col min="250" max="250" width="9.1015625" customWidth="true" style="6"/>
    <col min="251" max="251" width="9.1015625" customWidth="true" style="6"/>
    <col min="252" max="252" width="9.1015625" customWidth="true" style="6"/>
  </cols>
  <sheetData>
    <row r="1" spans="1:252" customHeight="1" ht="32">
      <c r="A1" s="7"/>
      <c r="B1" s="7"/>
      <c r="C1" s="7"/>
      <c r="D1" s="63" t="s">
        <v>105</v>
      </c>
      <c r="E1" s="63" t="s">
        <v>106</v>
      </c>
      <c r="F1" s="2" t="s">
        <v>107</v>
      </c>
    </row>
    <row r="2" spans="1:252" customHeight="1" ht="13.2">
      <c r="A2" s="9" t="s">
        <v>4</v>
      </c>
      <c r="B2" s="10"/>
      <c r="C2" s="11"/>
      <c r="D2" s="12" t="s">
        <v>124</v>
      </c>
      <c r="E2" s="12" t="s">
        <v>125</v>
      </c>
      <c r="F2" s="12" t="s">
        <v>126</v>
      </c>
    </row>
    <row r="3" spans="1:252" customHeight="1" ht="15">
      <c r="A3" s="13" t="s">
        <v>9</v>
      </c>
      <c r="B3" s="14"/>
      <c r="C3" s="15"/>
      <c r="D3" s="12" t="s">
        <v>127</v>
      </c>
      <c r="E3" s="12" t="s">
        <v>128</v>
      </c>
      <c r="F3" s="12" t="s">
        <v>129</v>
      </c>
    </row>
    <row r="4" spans="1:252" customHeight="1" ht="15">
      <c r="A4" s="16" t="s">
        <v>14</v>
      </c>
      <c r="B4" s="17"/>
      <c r="C4" s="18" t="s">
        <v>15</v>
      </c>
      <c r="D4" s="12" t="s">
        <v>17</v>
      </c>
      <c r="E4" s="12" t="s">
        <v>17</v>
      </c>
      <c r="F4" s="12" t="s">
        <v>17</v>
      </c>
    </row>
    <row r="5" spans="1:252" customHeight="1" ht="15">
      <c r="A5" s="19" t="s">
        <v>18</v>
      </c>
      <c r="B5" s="20" t="s">
        <v>19</v>
      </c>
      <c r="C5" s="21" t="s">
        <v>20</v>
      </c>
      <c r="D5" s="64">
        <v>11000</v>
      </c>
      <c r="E5" s="64">
        <v>17000</v>
      </c>
      <c r="F5" s="64">
        <v>22000</v>
      </c>
    </row>
    <row r="6" spans="1:252" customHeight="1" ht="15">
      <c r="A6" s="23"/>
      <c r="B6" s="24" t="s">
        <v>21</v>
      </c>
      <c r="C6" s="21" t="s">
        <v>22</v>
      </c>
      <c r="D6" s="64">
        <v>1080</v>
      </c>
      <c r="E6" s="64">
        <v>1645</v>
      </c>
      <c r="F6" s="64">
        <v>1980</v>
      </c>
    </row>
    <row r="7" spans="1:252" customHeight="1" ht="15">
      <c r="A7" s="23"/>
      <c r="B7" s="25" t="s">
        <v>23</v>
      </c>
      <c r="C7" s="11" t="s">
        <v>24</v>
      </c>
      <c r="D7" s="64">
        <v>5.1</v>
      </c>
      <c r="E7" s="64">
        <v>7</v>
      </c>
      <c r="F7" s="64">
        <v>9.5</v>
      </c>
    </row>
    <row r="8" spans="1:252" customHeight="1" ht="15">
      <c r="A8" s="65"/>
      <c r="B8" s="20" t="s">
        <v>25</v>
      </c>
      <c r="C8" s="26" t="s">
        <v>26</v>
      </c>
      <c r="D8" s="70">
        <v>20</v>
      </c>
      <c r="E8" s="70">
        <v>20</v>
      </c>
      <c r="F8" s="70">
        <v>20</v>
      </c>
    </row>
    <row r="9" spans="1:252" customHeight="1" ht="15">
      <c r="A9" s="31" t="s">
        <v>27</v>
      </c>
      <c r="B9" s="20"/>
      <c r="C9" s="32" t="s">
        <v>24</v>
      </c>
      <c r="D9" s="64">
        <v>9.5</v>
      </c>
      <c r="E9" s="64">
        <v>11</v>
      </c>
      <c r="F9" s="64">
        <v>12.9</v>
      </c>
    </row>
    <row r="10" spans="1:252" customHeight="1" ht="15">
      <c r="A10" s="31" t="s">
        <v>28</v>
      </c>
      <c r="B10" s="20"/>
      <c r="C10" s="32" t="s">
        <v>24</v>
      </c>
      <c r="D10" s="12" t="s">
        <v>114</v>
      </c>
      <c r="E10" s="12" t="s">
        <v>115</v>
      </c>
      <c r="F10" s="12" t="s">
        <v>116</v>
      </c>
    </row>
    <row r="11" spans="1:252" customHeight="1" ht="15">
      <c r="A11" s="33" t="s">
        <v>29</v>
      </c>
      <c r="B11" s="25"/>
      <c r="C11" s="11" t="s">
        <v>30</v>
      </c>
      <c r="D11" s="64">
        <v>650</v>
      </c>
      <c r="E11" s="64">
        <v>850</v>
      </c>
      <c r="F11" s="64">
        <v>1300</v>
      </c>
    </row>
    <row r="12" spans="1:252" customHeight="1" ht="15">
      <c r="A12" s="31" t="s">
        <v>29</v>
      </c>
      <c r="B12" s="20"/>
      <c r="C12" s="26" t="s">
        <v>31</v>
      </c>
      <c r="D12" s="12">
        <f>D11/1.7</f>
        <v>382.35294117647</v>
      </c>
      <c r="E12" s="12">
        <f>E11/1.7</f>
        <v>500</v>
      </c>
      <c r="F12" s="12">
        <f>F11/1.7</f>
        <v>764.70588235294</v>
      </c>
    </row>
    <row r="13" spans="1:252" customHeight="1" ht="15">
      <c r="A13" s="33" t="s">
        <v>32</v>
      </c>
      <c r="B13" s="25"/>
      <c r="C13" s="11" t="s">
        <v>33</v>
      </c>
      <c r="D13" s="64">
        <v>42</v>
      </c>
      <c r="E13" s="64">
        <v>47</v>
      </c>
      <c r="F13" s="64">
        <v>51</v>
      </c>
    </row>
    <row r="14" spans="1:252" customHeight="1" ht="19">
      <c r="A14" s="34" t="s">
        <v>34</v>
      </c>
      <c r="B14" s="20" t="s">
        <v>35</v>
      </c>
      <c r="C14" s="35" t="s">
        <v>36</v>
      </c>
      <c r="D14" s="70" t="s">
        <v>37</v>
      </c>
      <c r="E14" s="70" t="s">
        <v>39</v>
      </c>
      <c r="F14" s="70" t="s">
        <v>40</v>
      </c>
    </row>
    <row r="15" spans="1:252" customHeight="1" ht="19">
      <c r="A15" s="37"/>
      <c r="B15" s="20" t="s">
        <v>35</v>
      </c>
      <c r="C15" s="26" t="s">
        <v>41</v>
      </c>
      <c r="D15" s="71" t="s">
        <v>117</v>
      </c>
      <c r="E15" s="71" t="s">
        <v>44</v>
      </c>
      <c r="F15" s="71" t="s">
        <v>45</v>
      </c>
    </row>
    <row r="16" spans="1:252" customHeight="1" ht="19">
      <c r="A16" s="37"/>
      <c r="B16" s="20" t="s">
        <v>46</v>
      </c>
      <c r="C16" s="35" t="s">
        <v>36</v>
      </c>
      <c r="D16" s="70" t="s">
        <v>47</v>
      </c>
      <c r="E16" s="70" t="s">
        <v>49</v>
      </c>
      <c r="F16" s="70" t="s">
        <v>50</v>
      </c>
    </row>
    <row r="17" spans="1:252" customHeight="1" ht="19">
      <c r="A17" s="37"/>
      <c r="B17" s="20" t="s">
        <v>51</v>
      </c>
      <c r="C17" s="26" t="s">
        <v>41</v>
      </c>
      <c r="D17" s="72" t="s">
        <v>52</v>
      </c>
      <c r="E17" s="72" t="s">
        <v>54</v>
      </c>
      <c r="F17" s="72" t="s">
        <v>55</v>
      </c>
    </row>
    <row r="18" spans="1:252" customHeight="1" ht="19">
      <c r="A18" s="37"/>
      <c r="B18" s="20" t="s">
        <v>56</v>
      </c>
      <c r="C18" s="35" t="s">
        <v>57</v>
      </c>
      <c r="D18" s="64">
        <v>10</v>
      </c>
      <c r="E18" s="64">
        <v>11.5</v>
      </c>
      <c r="F18" s="64">
        <v>13</v>
      </c>
    </row>
    <row r="19" spans="1:252" customHeight="1" ht="15">
      <c r="A19" s="37"/>
      <c r="B19" s="20" t="s">
        <v>58</v>
      </c>
      <c r="C19" s="35" t="s">
        <v>57</v>
      </c>
      <c r="D19" s="64">
        <v>13</v>
      </c>
      <c r="E19" s="64">
        <v>13</v>
      </c>
      <c r="F19" s="64">
        <v>17</v>
      </c>
    </row>
    <row r="20" spans="1:252" customHeight="1" ht="15">
      <c r="A20" s="37"/>
      <c r="B20" s="20" t="s">
        <v>56</v>
      </c>
      <c r="C20" s="26" t="s">
        <v>59</v>
      </c>
      <c r="D20" s="12">
        <f>D18*2.2</f>
        <v>22</v>
      </c>
      <c r="E20" s="12">
        <f>E18*2.2</f>
        <v>25.3</v>
      </c>
      <c r="F20" s="12">
        <f>F18*2.2</f>
        <v>28.6</v>
      </c>
    </row>
    <row r="21" spans="1:252" customHeight="1" ht="15">
      <c r="A21" s="40"/>
      <c r="B21" s="20" t="s">
        <v>58</v>
      </c>
      <c r="C21" s="26" t="s">
        <v>59</v>
      </c>
      <c r="D21" s="12">
        <f>D19*2.2</f>
        <v>28.6</v>
      </c>
      <c r="E21" s="12">
        <f>E19*2.2</f>
        <v>28.6</v>
      </c>
      <c r="F21" s="12">
        <f>F19*2.2</f>
        <v>37.4</v>
      </c>
    </row>
    <row r="22" spans="1:252" customHeight="1" ht="15">
      <c r="A22" s="31" t="s">
        <v>60</v>
      </c>
      <c r="B22" s="20"/>
      <c r="C22" s="26" t="s">
        <v>30</v>
      </c>
      <c r="D22" s="41">
        <v>2000</v>
      </c>
      <c r="E22" s="41">
        <v>2300</v>
      </c>
      <c r="F22" s="41">
        <v>3750</v>
      </c>
    </row>
    <row r="23" spans="1:252" customHeight="1" ht="15">
      <c r="A23" s="31" t="s">
        <v>60</v>
      </c>
      <c r="B23" s="20"/>
      <c r="C23" s="26" t="s">
        <v>31</v>
      </c>
      <c r="D23" s="12">
        <f>D22/1.7</f>
        <v>1176.4705882353</v>
      </c>
      <c r="E23" s="12">
        <f>E22/1.7</f>
        <v>1352.9411764706</v>
      </c>
      <c r="F23" s="12">
        <f>F22/1.7</f>
        <v>2205.8823529412</v>
      </c>
    </row>
    <row r="24" spans="1:252" customHeight="1" ht="15">
      <c r="A24" s="33" t="s">
        <v>61</v>
      </c>
      <c r="B24" s="25"/>
      <c r="C24" s="11" t="s">
        <v>33</v>
      </c>
      <c r="D24" s="73" t="s">
        <v>118</v>
      </c>
      <c r="E24" s="73" t="s">
        <v>119</v>
      </c>
      <c r="F24" s="73" t="s">
        <v>63</v>
      </c>
    </row>
    <row r="25" spans="1:252" customHeight="1" ht="17">
      <c r="A25" s="34" t="s">
        <v>65</v>
      </c>
      <c r="B25" s="20" t="s">
        <v>35</v>
      </c>
      <c r="C25" s="35" t="s">
        <v>36</v>
      </c>
      <c r="D25" s="70" t="s">
        <v>66</v>
      </c>
      <c r="E25" s="70" t="s">
        <v>67</v>
      </c>
      <c r="F25" s="70" t="s">
        <v>120</v>
      </c>
    </row>
    <row r="26" spans="1:252" customHeight="1" ht="17">
      <c r="A26" s="37"/>
      <c r="B26" s="20" t="s">
        <v>35</v>
      </c>
      <c r="C26" s="26" t="s">
        <v>41</v>
      </c>
      <c r="D26" s="72" t="s">
        <v>69</v>
      </c>
      <c r="E26" s="72" t="s">
        <v>70</v>
      </c>
      <c r="F26" s="72" t="s">
        <v>121</v>
      </c>
    </row>
    <row r="27" spans="1:252" customHeight="1" ht="17">
      <c r="A27" s="37"/>
      <c r="B27" s="20" t="s">
        <v>51</v>
      </c>
      <c r="C27" s="35" t="s">
        <v>36</v>
      </c>
      <c r="D27" s="70" t="s">
        <v>72</v>
      </c>
      <c r="E27" s="70" t="s">
        <v>73</v>
      </c>
      <c r="F27" s="70" t="s">
        <v>122</v>
      </c>
    </row>
    <row r="28" spans="1:252" customHeight="1" ht="17">
      <c r="A28" s="37"/>
      <c r="B28" s="20" t="s">
        <v>51</v>
      </c>
      <c r="C28" s="26" t="s">
        <v>41</v>
      </c>
      <c r="D28" s="72" t="s">
        <v>75</v>
      </c>
      <c r="E28" s="72" t="s">
        <v>76</v>
      </c>
      <c r="F28" s="72" t="s">
        <v>123</v>
      </c>
    </row>
    <row r="29" spans="1:252" customHeight="1" ht="17">
      <c r="A29" s="37"/>
      <c r="B29" s="20" t="s">
        <v>56</v>
      </c>
      <c r="C29" s="35" t="s">
        <v>57</v>
      </c>
      <c r="D29" s="64">
        <v>26</v>
      </c>
      <c r="E29" s="64">
        <v>31.5</v>
      </c>
      <c r="F29" s="64">
        <v>48</v>
      </c>
    </row>
    <row r="30" spans="1:252" customHeight="1" ht="15">
      <c r="A30" s="37"/>
      <c r="B30" s="20" t="s">
        <v>58</v>
      </c>
      <c r="C30" s="35" t="s">
        <v>57</v>
      </c>
      <c r="D30" s="12">
        <v>29</v>
      </c>
      <c r="E30" s="12">
        <v>34.5</v>
      </c>
      <c r="F30" s="12">
        <v>51.5</v>
      </c>
    </row>
    <row r="31" spans="1:252" customHeight="1" ht="15">
      <c r="A31" s="37"/>
      <c r="B31" s="20" t="s">
        <v>56</v>
      </c>
      <c r="C31" s="26" t="s">
        <v>59</v>
      </c>
      <c r="D31" s="12">
        <f>D29*2.2</f>
        <v>57.2</v>
      </c>
      <c r="E31" s="12">
        <f>E29*2.2</f>
        <v>69.3</v>
      </c>
      <c r="F31" s="12">
        <f>F29*2.2</f>
        <v>105.6</v>
      </c>
    </row>
    <row r="32" spans="1:252" customHeight="1" ht="15">
      <c r="A32" s="40"/>
      <c r="B32" s="20" t="s">
        <v>58</v>
      </c>
      <c r="C32" s="26" t="s">
        <v>59</v>
      </c>
      <c r="D32" s="12">
        <f>D30*2.2</f>
        <v>63.8</v>
      </c>
      <c r="E32" s="12">
        <f>E30*2.2</f>
        <v>75.9</v>
      </c>
      <c r="F32" s="12">
        <f>F30*2.2</f>
        <v>113.3</v>
      </c>
    </row>
    <row r="33" spans="1:252" customHeight="1" ht="15">
      <c r="A33" s="33" t="s">
        <v>78</v>
      </c>
      <c r="B33" s="25"/>
      <c r="C33" s="11" t="s">
        <v>79</v>
      </c>
      <c r="D33" s="64">
        <v>28.7</v>
      </c>
      <c r="E33" s="64">
        <v>35</v>
      </c>
      <c r="F33" s="64">
        <v>54.95</v>
      </c>
    </row>
    <row r="34" spans="1:252" customHeight="1" ht="15">
      <c r="A34" s="45" t="s">
        <v>80</v>
      </c>
      <c r="B34" s="45"/>
      <c r="C34" s="75" t="s">
        <v>81</v>
      </c>
      <c r="D34" s="27">
        <v>25</v>
      </c>
      <c r="E34" s="27">
        <v>25</v>
      </c>
      <c r="F34" s="27">
        <v>25</v>
      </c>
    </row>
    <row r="35" spans="1:252" customHeight="1" ht="15">
      <c r="A35" s="45" t="s">
        <v>82</v>
      </c>
      <c r="B35" s="45"/>
      <c r="C35" s="75" t="s">
        <v>83</v>
      </c>
      <c r="D35" s="27" t="s">
        <v>84</v>
      </c>
      <c r="E35" s="27" t="s">
        <v>85</v>
      </c>
      <c r="F35" s="27" t="s">
        <v>85</v>
      </c>
    </row>
    <row r="36" spans="1:252" customHeight="1" ht="15">
      <c r="A36" s="33" t="s">
        <v>86</v>
      </c>
      <c r="B36" s="25"/>
      <c r="C36" s="11" t="s">
        <v>87</v>
      </c>
      <c r="D36" s="47" t="s">
        <v>88</v>
      </c>
      <c r="E36" s="47" t="s">
        <v>88</v>
      </c>
      <c r="F36" s="47" t="s">
        <v>88</v>
      </c>
    </row>
    <row r="37" spans="1:252" customHeight="1" ht="15">
      <c r="A37" s="48" t="s">
        <v>89</v>
      </c>
      <c r="B37" s="20" t="s">
        <v>90</v>
      </c>
      <c r="C37" s="26" t="s">
        <v>91</v>
      </c>
      <c r="D37" s="76" t="s">
        <v>92</v>
      </c>
      <c r="E37" s="76" t="s">
        <v>92</v>
      </c>
      <c r="F37" s="12" t="s">
        <v>93</v>
      </c>
    </row>
    <row r="38" spans="1:252" customHeight="1" ht="15">
      <c r="A38" s="50"/>
      <c r="B38" s="20" t="s">
        <v>94</v>
      </c>
      <c r="C38" s="35" t="s">
        <v>95</v>
      </c>
      <c r="D38" s="12">
        <v>20</v>
      </c>
      <c r="E38" s="12">
        <v>20</v>
      </c>
      <c r="F38" s="12">
        <v>25</v>
      </c>
    </row>
    <row r="39" spans="1:252" customHeight="1" ht="15">
      <c r="A39" s="50"/>
      <c r="B39" s="20" t="s">
        <v>94</v>
      </c>
      <c r="C39" s="26" t="s">
        <v>81</v>
      </c>
      <c r="D39" s="12">
        <f>D38*3.28</f>
        <v>65.6</v>
      </c>
      <c r="E39" s="12">
        <f>E38*3.28</f>
        <v>65.6</v>
      </c>
      <c r="F39" s="12">
        <f>F38*3.28</f>
        <v>82</v>
      </c>
    </row>
    <row r="40" spans="1:252" customHeight="1" ht="15">
      <c r="A40" s="50"/>
      <c r="B40" s="20" t="s">
        <v>96</v>
      </c>
      <c r="C40" s="35" t="s">
        <v>95</v>
      </c>
      <c r="D40" s="12" t="s">
        <v>97</v>
      </c>
      <c r="E40" s="12" t="s">
        <v>97</v>
      </c>
      <c r="F40" s="12" t="s">
        <v>115</v>
      </c>
    </row>
    <row r="41" spans="1:252" customHeight="1" ht="15">
      <c r="A41" s="51"/>
      <c r="B41" s="20" t="s">
        <v>96</v>
      </c>
      <c r="C41" s="26" t="s">
        <v>81</v>
      </c>
      <c r="D41" s="12">
        <f>D40*3.28</f>
        <v>32.8</v>
      </c>
      <c r="E41" s="12" t="s">
        <v>98</v>
      </c>
      <c r="F41" s="12" t="s">
        <v>98</v>
      </c>
    </row>
    <row r="42" spans="1:252" customHeight="1" ht="15">
      <c r="A42" s="52" t="s">
        <v>99</v>
      </c>
      <c r="B42" s="24" t="s">
        <v>100</v>
      </c>
      <c r="C42" s="53" t="s">
        <v>101</v>
      </c>
      <c r="D42" s="12" t="s">
        <v>102</v>
      </c>
      <c r="E42" s="12" t="s">
        <v>102</v>
      </c>
      <c r="F42" s="12" t="s">
        <v>102</v>
      </c>
    </row>
    <row r="43" spans="1:252" customHeight="1" ht="15">
      <c r="A43" s="52"/>
      <c r="B43" s="24" t="s">
        <v>103</v>
      </c>
      <c r="C43" s="53" t="s">
        <v>101</v>
      </c>
      <c r="D43" s="54" t="s">
        <v>104</v>
      </c>
      <c r="E43" s="54" t="s">
        <v>104</v>
      </c>
      <c r="F43" s="54" t="s">
        <v>104</v>
      </c>
    </row>
    <row r="44" spans="1:252" customHeight="1" ht="13.2" s="77" customFormat="1">
      <c r="A44" s="81"/>
      <c r="B44" s="81"/>
      <c r="C44" s="81"/>
      <c r="D44" s="82"/>
      <c r="E44" s="83"/>
      <c r="F44" s="83"/>
    </row>
    <row r="45" spans="1:252" customHeight="1" ht="13.2" s="77" customFormat="1">
      <c r="A45" s="81"/>
      <c r="B45" s="81"/>
      <c r="C45" s="81"/>
      <c r="D45" s="82"/>
      <c r="E45" s="83"/>
      <c r="F45" s="83"/>
    </row>
    <row r="46" spans="1:252" customHeight="1" ht="13.2" s="77" customFormat="1">
      <c r="A46" s="81"/>
      <c r="B46" s="81"/>
      <c r="C46" s="81"/>
      <c r="D46" s="82"/>
      <c r="E46" s="83"/>
      <c r="F46" s="83"/>
    </row>
    <row r="47" spans="1:252" customHeight="1" ht="13.2" s="77" customFormat="1">
      <c r="D47" s="82"/>
      <c r="E47" s="78"/>
      <c r="F47" s="78"/>
    </row>
    <row r="48" spans="1:252" customHeight="1" ht="13.2" s="77" customFormat="1">
      <c r="A48" s="81"/>
      <c r="B48" s="81"/>
      <c r="C48" s="81"/>
      <c r="D48" s="82"/>
      <c r="E48" s="83"/>
      <c r="F48" s="83"/>
    </row>
    <row r="49" spans="1:252" customHeight="1" ht="13.2" s="77" customFormat="1">
      <c r="D49" s="82"/>
      <c r="E49" s="78"/>
      <c r="F49" s="78"/>
    </row>
    <row r="50" spans="1:252" customHeight="1" ht="13.2" s="77" customFormat="1">
      <c r="D50" s="82"/>
      <c r="E50" s="78"/>
      <c r="F50" s="78"/>
    </row>
    <row r="51" spans="1:252" customHeight="1" ht="13.2" s="77" customFormat="1">
      <c r="D51" s="82"/>
      <c r="E51" s="78"/>
      <c r="F51" s="78"/>
    </row>
    <row r="52" spans="1:252" customHeight="1" ht="13.2" s="77" customFormat="1">
      <c r="D52" s="82"/>
      <c r="E52" s="78"/>
      <c r="F52" s="78"/>
    </row>
    <row r="53" spans="1:252" customHeight="1" ht="13.2" s="77" customFormat="1">
      <c r="D53" s="82"/>
      <c r="E53" s="78"/>
      <c r="F53" s="78"/>
    </row>
    <row r="54" spans="1:252" customHeight="1" ht="13.2" s="77" customFormat="1">
      <c r="D54" s="82"/>
      <c r="E54" s="78"/>
      <c r="F54" s="78"/>
    </row>
    <row r="55" spans="1:252" customHeight="1" ht="13.2" s="77" customFormat="1">
      <c r="D55" s="82"/>
      <c r="E55" s="78"/>
      <c r="F55" s="78"/>
    </row>
    <row r="56" spans="1:252" customHeight="1" ht="13.2" s="77" customFormat="1">
      <c r="D56" s="82"/>
      <c r="E56" s="78"/>
      <c r="F56" s="78"/>
    </row>
    <row r="57" spans="1:252" customHeight="1" ht="13.2" s="77" customFormat="1">
      <c r="D57" s="82"/>
      <c r="E57" s="78"/>
      <c r="F57" s="78"/>
    </row>
    <row r="58" spans="1:252" customHeight="1" ht="13.2" s="77" customFormat="1">
      <c r="D58" s="82"/>
      <c r="E58" s="78"/>
      <c r="F58" s="78"/>
    </row>
    <row r="59" spans="1:252" customHeight="1" ht="13.2" s="77" customFormat="1">
      <c r="D59" s="82"/>
      <c r="E59" s="78"/>
      <c r="F59" s="78"/>
    </row>
    <row r="60" spans="1:252" customHeight="1" ht="13.2" s="77" customFormat="1">
      <c r="D60" s="82"/>
      <c r="E60" s="78"/>
      <c r="F60" s="78"/>
    </row>
    <row r="61" spans="1:252" customHeight="1" ht="13.2" s="77" customFormat="1">
      <c r="D61" s="82"/>
      <c r="E61" s="78"/>
      <c r="F61" s="78"/>
    </row>
    <row r="62" spans="1:252" customHeight="1" ht="13.2" s="77" customFormat="1">
      <c r="D62" s="82"/>
      <c r="E62" s="78"/>
      <c r="F62" s="78"/>
    </row>
    <row r="63" spans="1:252" customHeight="1" ht="13.2" s="77" customFormat="1">
      <c r="D63" s="82"/>
      <c r="E63" s="78"/>
      <c r="F63" s="78"/>
    </row>
    <row r="64" spans="1:252" customHeight="1" ht="13.2" s="77" customFormat="1">
      <c r="D64" s="82"/>
      <c r="E64" s="78"/>
      <c r="F64" s="78"/>
    </row>
    <row r="65" spans="1:252" customHeight="1" ht="13.2" s="77" customFormat="1">
      <c r="D65" s="82"/>
      <c r="E65" s="78"/>
      <c r="F65" s="78"/>
    </row>
    <row r="66" spans="1:252" customHeight="1" ht="13.2" s="77" customFormat="1">
      <c r="D66" s="82"/>
      <c r="E66" s="78"/>
      <c r="F66" s="78"/>
    </row>
    <row r="67" spans="1:252" customHeight="1" ht="13.2" s="77" customFormat="1">
      <c r="D67" s="82"/>
      <c r="E67" s="78"/>
      <c r="F67" s="78"/>
    </row>
    <row r="68" spans="1:252" customHeight="1" ht="13.2" s="77" customFormat="1">
      <c r="D68" s="82"/>
      <c r="E68" s="78"/>
      <c r="F68" s="78"/>
    </row>
    <row r="69" spans="1:252" customHeight="1" ht="13.2" s="77" customFormat="1">
      <c r="D69" s="82"/>
      <c r="E69" s="78"/>
      <c r="F69" s="78"/>
    </row>
    <row r="70" spans="1:252" customHeight="1" ht="13.2" s="77" customFormat="1">
      <c r="D70" s="82"/>
      <c r="E70" s="78"/>
      <c r="F70" s="78"/>
    </row>
    <row r="71" spans="1:252" customHeight="1" ht="13.2" s="77" customFormat="1">
      <c r="D71" s="82"/>
      <c r="E71" s="78"/>
      <c r="F71" s="78"/>
    </row>
    <row r="72" spans="1:252" customHeight="1" ht="13.2" s="77" customFormat="1">
      <c r="D72" s="82"/>
      <c r="E72" s="78"/>
      <c r="F72" s="78"/>
    </row>
    <row r="73" spans="1:252" customHeight="1" ht="13.2" s="77" customFormat="1">
      <c r="D73" s="82"/>
      <c r="E73" s="78"/>
      <c r="F73" s="78"/>
    </row>
    <row r="74" spans="1:252" customHeight="1" ht="13.2" s="77" customFormat="1">
      <c r="D74" s="82"/>
      <c r="E74" s="78"/>
      <c r="F74" s="78"/>
    </row>
    <row r="75" spans="1:252" customHeight="1" ht="13.2" s="77" customFormat="1">
      <c r="D75" s="82"/>
      <c r="E75" s="78"/>
      <c r="F75" s="78"/>
    </row>
    <row r="76" spans="1:252" customHeight="1" ht="13.2" s="77" customFormat="1">
      <c r="D76" s="82"/>
      <c r="E76" s="78"/>
      <c r="F76" s="78"/>
    </row>
    <row r="77" spans="1:252" customHeight="1" ht="13.2" s="77" customFormat="1">
      <c r="D77" s="82"/>
      <c r="E77" s="78"/>
      <c r="F77" s="78"/>
    </row>
    <row r="78" spans="1:252" customHeight="1" ht="13.2" s="77" customFormat="1">
      <c r="D78" s="82"/>
      <c r="E78" s="78"/>
      <c r="F78" s="78"/>
    </row>
    <row r="79" spans="1:252" customHeight="1" ht="13.2" s="77" customFormat="1">
      <c r="D79" s="82"/>
      <c r="E79" s="78"/>
      <c r="F79" s="78"/>
    </row>
    <row r="80" spans="1:252" customHeight="1" ht="13.2" s="77" customFormat="1">
      <c r="D80" s="82"/>
      <c r="E80" s="78"/>
      <c r="F80" s="78"/>
    </row>
    <row r="81" spans="1:252" customHeight="1" ht="13.2" s="77" customFormat="1">
      <c r="D81" s="82"/>
      <c r="E81" s="78"/>
      <c r="F81" s="78"/>
    </row>
    <row r="82" spans="1:252" customHeight="1" ht="13.2" s="77" customFormat="1">
      <c r="D82" s="82"/>
      <c r="E82" s="78"/>
      <c r="F82" s="78"/>
    </row>
    <row r="83" spans="1:252" customHeight="1" ht="13.2" s="77" customFormat="1">
      <c r="D83" s="82"/>
      <c r="E83" s="78"/>
      <c r="F83" s="78"/>
    </row>
    <row r="84" spans="1:252" customHeight="1" ht="13.2" s="77" customFormat="1">
      <c r="D84" s="82"/>
      <c r="E84" s="78"/>
      <c r="F84" s="78"/>
    </row>
    <row r="85" spans="1:252" customHeight="1" ht="13.2" s="77" customFormat="1">
      <c r="D85" s="82"/>
      <c r="E85" s="78"/>
      <c r="F85" s="78"/>
    </row>
    <row r="86" spans="1:252" customHeight="1" ht="13.2" s="77" customFormat="1">
      <c r="D86" s="82"/>
      <c r="E86" s="78"/>
      <c r="F86" s="78"/>
    </row>
    <row r="87" spans="1:252" customHeight="1" ht="13.2" s="77" customFormat="1">
      <c r="D87" s="82"/>
      <c r="E87" s="78"/>
      <c r="F87" s="78"/>
    </row>
    <row r="88" spans="1:252" customHeight="1" ht="13.2" s="77" customFormat="1">
      <c r="D88" s="82"/>
      <c r="E88" s="78"/>
      <c r="F88" s="78"/>
    </row>
    <row r="89" spans="1:252" customHeight="1" ht="13.2" s="77" customFormat="1">
      <c r="D89" s="82"/>
      <c r="E89" s="78"/>
      <c r="F89" s="78"/>
    </row>
    <row r="90" spans="1:252" customHeight="1" ht="13.2" s="77" customFormat="1">
      <c r="D90" s="82"/>
      <c r="E90" s="78"/>
      <c r="F90" s="78"/>
    </row>
    <row r="91" spans="1:252" customHeight="1" ht="13.2" s="77" customFormat="1">
      <c r="D91" s="82"/>
      <c r="E91" s="78"/>
      <c r="F91" s="78"/>
    </row>
    <row r="92" spans="1:252" customHeight="1" ht="13.2" s="77" customFormat="1">
      <c r="D92" s="82"/>
      <c r="E92" s="78"/>
      <c r="F92" s="78"/>
    </row>
    <row r="93" spans="1:252" customHeight="1" ht="13.2" s="77" customFormat="1">
      <c r="D93" s="82"/>
      <c r="E93" s="78"/>
      <c r="F93" s="78"/>
    </row>
    <row r="94" spans="1:252" customHeight="1" ht="13.2" s="77" customFormat="1">
      <c r="D94" s="82"/>
      <c r="E94" s="78"/>
      <c r="F94" s="78"/>
    </row>
    <row r="95" spans="1:252" customHeight="1" ht="13.2" s="77" customFormat="1">
      <c r="D95" s="82"/>
      <c r="E95" s="78"/>
      <c r="F95" s="78"/>
    </row>
    <row r="96" spans="1:252" customHeight="1" ht="13.2" s="77" customFormat="1">
      <c r="D96" s="82"/>
      <c r="E96" s="78"/>
      <c r="F96" s="78"/>
    </row>
    <row r="97" spans="1:252" customHeight="1" ht="13.2" s="77" customFormat="1">
      <c r="D97" s="82"/>
      <c r="E97" s="78"/>
      <c r="F97" s="78"/>
    </row>
    <row r="98" spans="1:252" customHeight="1" ht="13.2" s="77" customFormat="1">
      <c r="D98" s="82"/>
      <c r="E98" s="78"/>
      <c r="F98" s="78"/>
    </row>
    <row r="99" spans="1:252" customHeight="1" ht="13.2" s="77" customFormat="1">
      <c r="D99" s="82"/>
      <c r="E99" s="78"/>
      <c r="F99" s="78"/>
    </row>
    <row r="100" spans="1:252" customHeight="1" ht="13.2" s="77" customFormat="1">
      <c r="D100" s="82"/>
      <c r="E100" s="78"/>
      <c r="F100" s="78"/>
    </row>
    <row r="101" spans="1:252" customHeight="1" ht="13.2" s="77" customFormat="1">
      <c r="D101" s="82"/>
      <c r="E101" s="78"/>
      <c r="F101" s="78"/>
    </row>
    <row r="102" spans="1:252" customHeight="1" ht="13.2" s="77" customFormat="1">
      <c r="D102" s="82"/>
      <c r="E102" s="78"/>
      <c r="F102" s="78"/>
    </row>
    <row r="103" spans="1:252" customHeight="1" ht="13.2" s="77" customFormat="1">
      <c r="D103" s="82"/>
      <c r="E103" s="78"/>
      <c r="F103" s="78"/>
    </row>
    <row r="104" spans="1:252" customHeight="1" ht="13.2" s="77" customFormat="1">
      <c r="D104" s="82"/>
      <c r="E104" s="78"/>
      <c r="F104" s="78"/>
    </row>
    <row r="105" spans="1:252" customHeight="1" ht="13.2" s="77" customFormat="1">
      <c r="D105" s="82"/>
      <c r="E105" s="78"/>
      <c r="F105" s="78"/>
    </row>
    <row r="106" spans="1:252" customHeight="1" ht="13.2" s="77" customFormat="1">
      <c r="D106" s="82"/>
      <c r="E106" s="78"/>
      <c r="F106" s="78"/>
    </row>
    <row r="107" spans="1:252" customHeight="1" ht="13.2" s="77" customFormat="1">
      <c r="D107" s="82"/>
      <c r="E107" s="78"/>
      <c r="F107" s="78"/>
    </row>
    <row r="108" spans="1:252" customHeight="1" ht="13.2" s="77" customFormat="1">
      <c r="D108" s="82"/>
      <c r="E108" s="78"/>
      <c r="F108" s="78"/>
    </row>
    <row r="109" spans="1:252" customHeight="1" ht="13.2">
      <c r="D109" s="84"/>
      <c r="E109" s="79"/>
      <c r="F109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9:B9"/>
    <mergeCell ref="A10:B10"/>
    <mergeCell ref="A11:B11"/>
    <mergeCell ref="A12:B12"/>
    <mergeCell ref="A13:B13"/>
    <mergeCell ref="A22:B22"/>
    <mergeCell ref="A23:B23"/>
    <mergeCell ref="A24:B24"/>
    <mergeCell ref="A33:B33"/>
    <mergeCell ref="A34:B34"/>
    <mergeCell ref="A35:B35"/>
    <mergeCell ref="A36:B36"/>
    <mergeCell ref="A5:A8"/>
    <mergeCell ref="A14:A21"/>
    <mergeCell ref="A25:A32"/>
    <mergeCell ref="A37:A41"/>
    <mergeCell ref="A42:A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D121"/>
  <sheetViews>
    <sheetView tabSelected="0" workbookViewId="0" zoomScale="85" showGridLines="true" showRowColHeaders="1">
      <selection activeCell="D8" sqref="D8:F8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9.73828125" customWidth="true" style="62"/>
    <col min="5" max="5" width="29.73828125" customWidth="true" style="62"/>
    <col min="6" max="6" width="24.52734375" customWidth="true" style="62"/>
    <col min="7" max="7" width="9.1015625" customWidth="true" style="6"/>
    <col min="8" max="8" width="9.1015625" customWidth="true" style="6"/>
    <col min="9" max="9" width="9.1015625" customWidth="true" style="6"/>
    <col min="10" max="10" width="9.1015625" customWidth="true" style="6"/>
    <col min="11" max="11" width="9.1015625" customWidth="true" style="6"/>
    <col min="12" max="12" width="9.1015625" customWidth="true" style="6"/>
    <col min="13" max="13" width="9.1015625" customWidth="true" style="6"/>
    <col min="14" max="14" width="9.1015625" customWidth="true" style="6"/>
    <col min="15" max="15" width="9.1015625" customWidth="true" style="6"/>
    <col min="16" max="16" width="9.1015625" customWidth="true" style="6"/>
    <col min="17" max="17" width="9.1015625" customWidth="true" style="6"/>
    <col min="18" max="18" width="9.1015625" customWidth="true" style="6"/>
    <col min="19" max="19" width="9.1015625" customWidth="true" style="6"/>
    <col min="20" max="20" width="9.1015625" customWidth="true" style="6"/>
    <col min="21" max="21" width="9.1015625" customWidth="true" style="6"/>
    <col min="22" max="22" width="9.1015625" customWidth="true" style="6"/>
    <col min="23" max="23" width="9.1015625" customWidth="true" style="6"/>
    <col min="24" max="24" width="9.1015625" customWidth="true" style="6"/>
    <col min="25" max="25" width="9.1015625" customWidth="true" style="6"/>
    <col min="26" max="26" width="9.1015625" customWidth="true" style="6"/>
    <col min="27" max="27" width="9.1015625" customWidth="true" style="6"/>
    <col min="28" max="28" width="9.1015625" customWidth="true" style="6"/>
    <col min="29" max="29" width="9.1015625" customWidth="true" style="6"/>
    <col min="30" max="30" width="9.1015625" customWidth="true" style="6"/>
    <col min="31" max="31" width="9.1015625" customWidth="true" style="6"/>
    <col min="32" max="32" width="9.1015625" customWidth="true" style="6"/>
    <col min="33" max="33" width="9.1015625" customWidth="true" style="6"/>
    <col min="34" max="34" width="9.1015625" customWidth="true" style="6"/>
    <col min="35" max="35" width="9.1015625" customWidth="true" style="6"/>
    <col min="36" max="36" width="9.1015625" customWidth="true" style="6"/>
    <col min="37" max="37" width="9.1015625" customWidth="true" style="6"/>
    <col min="38" max="38" width="9.1015625" customWidth="true" style="6"/>
    <col min="39" max="39" width="9.1015625" customWidth="true" style="6"/>
    <col min="40" max="40" width="9.1015625" customWidth="true" style="6"/>
    <col min="41" max="41" width="9.1015625" customWidth="true" style="6"/>
    <col min="42" max="42" width="9.1015625" customWidth="true" style="6"/>
    <col min="43" max="43" width="9.1015625" customWidth="true" style="6"/>
    <col min="44" max="44" width="9.1015625" customWidth="true" style="6"/>
    <col min="45" max="45" width="9.1015625" customWidth="true" style="6"/>
    <col min="46" max="46" width="9.1015625" customWidth="true" style="6"/>
    <col min="47" max="47" width="9.1015625" customWidth="true" style="6"/>
    <col min="48" max="48" width="9.1015625" customWidth="true" style="6"/>
    <col min="49" max="49" width="9.1015625" customWidth="true" style="6"/>
    <col min="50" max="50" width="9.1015625" customWidth="true" style="6"/>
    <col min="51" max="51" width="9.1015625" customWidth="true" style="6"/>
    <col min="52" max="52" width="9.1015625" customWidth="true" style="6"/>
    <col min="53" max="53" width="9.1015625" customWidth="true" style="6"/>
    <col min="54" max="54" width="9.1015625" customWidth="true" style="6"/>
    <col min="55" max="55" width="9.1015625" customWidth="true" style="6"/>
    <col min="56" max="56" width="9.1015625" customWidth="true" style="6"/>
    <col min="57" max="57" width="9.1015625" customWidth="true" style="6"/>
    <col min="58" max="58" width="9.1015625" customWidth="true" style="6"/>
    <col min="59" max="59" width="9.1015625" customWidth="true" style="6"/>
    <col min="60" max="60" width="9.1015625" customWidth="true" style="6"/>
    <col min="61" max="61" width="9.1015625" customWidth="true" style="6"/>
    <col min="62" max="62" width="9.1015625" customWidth="true" style="6"/>
    <col min="63" max="63" width="9.1015625" customWidth="true" style="6"/>
    <col min="64" max="64" width="9.1015625" customWidth="true" style="6"/>
    <col min="65" max="65" width="9.1015625" customWidth="true" style="6"/>
    <col min="66" max="66" width="9.1015625" customWidth="true" style="6"/>
    <col min="67" max="67" width="9.1015625" customWidth="true" style="6"/>
    <col min="68" max="68" width="9.1015625" customWidth="true" style="6"/>
    <col min="69" max="69" width="9.1015625" customWidth="true" style="6"/>
    <col min="70" max="70" width="9.1015625" customWidth="true" style="6"/>
    <col min="71" max="71" width="9.1015625" customWidth="true" style="6"/>
    <col min="72" max="72" width="9.1015625" customWidth="true" style="6"/>
    <col min="73" max="73" width="9.1015625" customWidth="true" style="6"/>
    <col min="74" max="74" width="9.1015625" customWidth="true" style="6"/>
    <col min="75" max="75" width="9.1015625" customWidth="true" style="6"/>
    <col min="76" max="76" width="9.1015625" customWidth="true" style="6"/>
    <col min="77" max="77" width="9.1015625" customWidth="true" style="6"/>
    <col min="78" max="78" width="9.1015625" customWidth="true" style="6"/>
    <col min="79" max="79" width="9.1015625" customWidth="true" style="6"/>
    <col min="80" max="80" width="9.1015625" customWidth="true" style="6"/>
    <col min="81" max="81" width="9.1015625" customWidth="true" style="6"/>
    <col min="82" max="82" width="9.1015625" customWidth="true" style="6"/>
    <col min="83" max="83" width="9.1015625" customWidth="true" style="6"/>
    <col min="84" max="84" width="9.1015625" customWidth="true" style="6"/>
    <col min="85" max="85" width="9.1015625" customWidth="true" style="6"/>
    <col min="86" max="86" width="9.1015625" customWidth="true" style="6"/>
    <col min="87" max="87" width="9.1015625" customWidth="true" style="6"/>
    <col min="88" max="88" width="9.1015625" customWidth="true" style="6"/>
    <col min="89" max="89" width="9.1015625" customWidth="true" style="6"/>
    <col min="90" max="90" width="9.1015625" customWidth="true" style="6"/>
    <col min="91" max="91" width="9.1015625" customWidth="true" style="6"/>
    <col min="92" max="92" width="9.1015625" customWidth="true" style="6"/>
    <col min="93" max="93" width="9.1015625" customWidth="true" style="6"/>
    <col min="94" max="94" width="9.1015625" customWidth="true" style="6"/>
    <col min="95" max="95" width="9.1015625" customWidth="true" style="6"/>
    <col min="96" max="96" width="9.1015625" customWidth="true" style="6"/>
    <col min="97" max="97" width="9.1015625" customWidth="true" style="6"/>
    <col min="98" max="98" width="9.1015625" customWidth="true" style="6"/>
    <col min="99" max="99" width="9.1015625" customWidth="true" style="6"/>
    <col min="100" max="100" width="9.1015625" customWidth="true" style="6"/>
    <col min="101" max="101" width="9.1015625" customWidth="true" style="6"/>
    <col min="102" max="102" width="9.1015625" customWidth="true" style="6"/>
    <col min="103" max="103" width="9.1015625" customWidth="true" style="6"/>
    <col min="104" max="104" width="9.1015625" customWidth="true" style="6"/>
    <col min="105" max="105" width="9.1015625" customWidth="true" style="6"/>
    <col min="106" max="106" width="9.1015625" customWidth="true" style="6"/>
    <col min="107" max="107" width="9.1015625" customWidth="true" style="6"/>
    <col min="108" max="108" width="9.1015625" customWidth="true" style="6"/>
    <col min="109" max="109" width="9.1015625" customWidth="true" style="6"/>
    <col min="110" max="110" width="9.1015625" customWidth="true" style="6"/>
    <col min="111" max="111" width="9.1015625" customWidth="true" style="6"/>
    <col min="112" max="112" width="9.1015625" customWidth="true" style="6"/>
    <col min="113" max="113" width="9.1015625" customWidth="true" style="6"/>
    <col min="114" max="114" width="9.1015625" customWidth="true" style="6"/>
    <col min="115" max="115" width="9.1015625" customWidth="true" style="6"/>
    <col min="116" max="116" width="9.1015625" customWidth="true" style="6"/>
    <col min="117" max="117" width="9.1015625" customWidth="true" style="6"/>
    <col min="118" max="118" width="9.1015625" customWidth="true" style="6"/>
    <col min="119" max="119" width="9.1015625" customWidth="true" style="6"/>
    <col min="120" max="120" width="9.1015625" customWidth="true" style="6"/>
    <col min="121" max="121" width="9.1015625" customWidth="true" style="6"/>
    <col min="122" max="122" width="9.1015625" customWidth="true" style="6"/>
    <col min="123" max="123" width="9.1015625" customWidth="true" style="6"/>
    <col min="124" max="124" width="9.1015625" customWidth="true" style="6"/>
    <col min="125" max="125" width="9.1015625" customWidth="true" style="6"/>
    <col min="126" max="126" width="9.1015625" customWidth="true" style="6"/>
    <col min="127" max="127" width="9.1015625" customWidth="true" style="6"/>
    <col min="128" max="128" width="9.1015625" customWidth="true" style="6"/>
    <col min="129" max="129" width="9.1015625" customWidth="true" style="6"/>
    <col min="130" max="130" width="9.1015625" customWidth="true" style="6"/>
    <col min="131" max="131" width="9.1015625" customWidth="true" style="6"/>
    <col min="132" max="132" width="9.1015625" customWidth="true" style="6"/>
    <col min="133" max="133" width="9.1015625" customWidth="true" style="6"/>
    <col min="134" max="134" width="9.1015625" customWidth="true" style="6"/>
    <col min="135" max="135" width="9.1015625" customWidth="true" style="6"/>
    <col min="136" max="136" width="9.1015625" customWidth="true" style="6"/>
    <col min="137" max="137" width="9.1015625" customWidth="true" style="6"/>
    <col min="138" max="138" width="9.1015625" customWidth="true" style="6"/>
    <col min="139" max="139" width="9.1015625" customWidth="true" style="6"/>
    <col min="140" max="140" width="9.1015625" customWidth="true" style="6"/>
    <col min="141" max="141" width="9.1015625" customWidth="true" style="6"/>
    <col min="142" max="142" width="9.1015625" customWidth="true" style="6"/>
    <col min="143" max="143" width="9.1015625" customWidth="true" style="6"/>
    <col min="144" max="144" width="9.1015625" customWidth="true" style="6"/>
    <col min="145" max="145" width="9.1015625" customWidth="true" style="6"/>
    <col min="146" max="146" width="9.1015625" customWidth="true" style="6"/>
    <col min="147" max="147" width="9.1015625" customWidth="true" style="6"/>
    <col min="148" max="148" width="9.1015625" customWidth="true" style="6"/>
    <col min="149" max="149" width="9.1015625" customWidth="true" style="6"/>
    <col min="150" max="150" width="9.1015625" customWidth="true" style="6"/>
    <col min="151" max="151" width="9.1015625" customWidth="true" style="6"/>
    <col min="152" max="152" width="9.1015625" customWidth="true" style="6"/>
    <col min="153" max="153" width="9.1015625" customWidth="true" style="6"/>
    <col min="154" max="154" width="9.1015625" customWidth="true" style="6"/>
    <col min="155" max="155" width="9.1015625" customWidth="true" style="6"/>
    <col min="156" max="156" width="9.1015625" customWidth="true" style="6"/>
    <col min="157" max="157" width="9.1015625" customWidth="true" style="6"/>
    <col min="158" max="158" width="9.1015625" customWidth="true" style="6"/>
    <col min="159" max="159" width="9.1015625" customWidth="true" style="6"/>
    <col min="160" max="160" width="9.1015625" customWidth="true" style="6"/>
    <col min="161" max="161" width="9.1015625" customWidth="true" style="6"/>
    <col min="162" max="162" width="9.1015625" customWidth="true" style="6"/>
    <col min="163" max="163" width="9.1015625" customWidth="true" style="6"/>
    <col min="164" max="164" width="9.1015625" customWidth="true" style="6"/>
    <col min="165" max="165" width="9.1015625" customWidth="true" style="6"/>
    <col min="166" max="166" width="9.1015625" customWidth="true" style="6"/>
    <col min="167" max="167" width="9.1015625" customWidth="true" style="6"/>
    <col min="168" max="168" width="9.1015625" customWidth="true" style="6"/>
    <col min="169" max="169" width="9.1015625" customWidth="true" style="6"/>
    <col min="170" max="170" width="9.1015625" customWidth="true" style="6"/>
    <col min="171" max="171" width="9.1015625" customWidth="true" style="6"/>
    <col min="172" max="172" width="9.1015625" customWidth="true" style="6"/>
    <col min="173" max="173" width="9.1015625" customWidth="true" style="6"/>
    <col min="174" max="174" width="9.1015625" customWidth="true" style="6"/>
    <col min="175" max="175" width="9.1015625" customWidth="true" style="6"/>
    <col min="176" max="176" width="9.1015625" customWidth="true" style="6"/>
    <col min="177" max="177" width="9.1015625" customWidth="true" style="6"/>
    <col min="178" max="178" width="9.1015625" customWidth="true" style="6"/>
    <col min="179" max="179" width="9.1015625" customWidth="true" style="6"/>
    <col min="180" max="180" width="9.1015625" customWidth="true" style="6"/>
    <col min="181" max="181" width="9.1015625" customWidth="true" style="6"/>
    <col min="182" max="182" width="9.1015625" customWidth="true" style="6"/>
    <col min="183" max="183" width="9.1015625" customWidth="true" style="6"/>
    <col min="184" max="184" width="9.1015625" customWidth="true" style="6"/>
    <col min="185" max="185" width="9.1015625" customWidth="true" style="6"/>
    <col min="186" max="186" width="9.1015625" customWidth="true" style="6"/>
    <col min="187" max="187" width="9.1015625" customWidth="true" style="6"/>
    <col min="188" max="188" width="9.1015625" customWidth="true" style="6"/>
    <col min="189" max="189" width="9.1015625" customWidth="true" style="6"/>
    <col min="190" max="190" width="9.1015625" customWidth="true" style="6"/>
    <col min="191" max="191" width="9.1015625" customWidth="true" style="6"/>
    <col min="192" max="192" width="9.1015625" customWidth="true" style="6"/>
    <col min="193" max="193" width="9.1015625" customWidth="true" style="6"/>
    <col min="194" max="194" width="9.1015625" customWidth="true" style="6"/>
    <col min="195" max="195" width="9.1015625" customWidth="true" style="6"/>
    <col min="196" max="196" width="9.1015625" customWidth="true" style="6"/>
    <col min="197" max="197" width="9.1015625" customWidth="true" style="6"/>
    <col min="198" max="198" width="9.1015625" customWidth="true" style="6"/>
    <col min="199" max="199" width="9.1015625" customWidth="true" style="6"/>
    <col min="200" max="200" width="9.1015625" customWidth="true" style="6"/>
    <col min="201" max="201" width="9.1015625" customWidth="true" style="6"/>
    <col min="202" max="202" width="9.1015625" customWidth="true" style="6"/>
    <col min="203" max="203" width="9.1015625" customWidth="true" style="6"/>
    <col min="204" max="204" width="9.1015625" customWidth="true" style="6"/>
    <col min="205" max="205" width="9.1015625" customWidth="true" style="6"/>
    <col min="206" max="206" width="9.1015625" customWidth="true" style="6"/>
    <col min="207" max="207" width="9.1015625" customWidth="true" style="6"/>
    <col min="208" max="208" width="9.1015625" customWidth="true" style="6"/>
    <col min="209" max="209" width="9.1015625" customWidth="true" style="6"/>
    <col min="210" max="210" width="9.1015625" customWidth="true" style="6"/>
    <col min="211" max="211" width="9.1015625" customWidth="true" style="6"/>
    <col min="212" max="212" width="9.1015625" customWidth="true" style="6"/>
    <col min="213" max="213" width="9.1015625" customWidth="true" style="6"/>
    <col min="214" max="214" width="9.1015625" customWidth="true" style="6"/>
    <col min="215" max="215" width="9.1015625" customWidth="true" style="6"/>
    <col min="216" max="216" width="9.1015625" customWidth="true" style="6"/>
    <col min="217" max="217" width="9.1015625" customWidth="true" style="6"/>
    <col min="218" max="218" width="9.1015625" customWidth="true" style="6"/>
    <col min="219" max="219" width="9.1015625" customWidth="true" style="6"/>
    <col min="220" max="220" width="9.1015625" customWidth="true" style="6"/>
    <col min="221" max="221" width="9.1015625" customWidth="true" style="6"/>
    <col min="222" max="222" width="9.1015625" customWidth="true" style="6"/>
    <col min="223" max="223" width="9.1015625" customWidth="true" style="6"/>
    <col min="224" max="224" width="9.1015625" customWidth="true" style="6"/>
    <col min="225" max="225" width="9.1015625" customWidth="true" style="6"/>
    <col min="226" max="226" width="9.1015625" customWidth="true" style="6"/>
    <col min="227" max="227" width="9.1015625" customWidth="true" style="6"/>
    <col min="228" max="228" width="9.1015625" customWidth="true" style="6"/>
    <col min="229" max="229" width="9.1015625" customWidth="true" style="6"/>
    <col min="230" max="230" width="9.1015625" customWidth="true" style="6"/>
    <col min="231" max="231" width="9.1015625" customWidth="true" style="6"/>
    <col min="232" max="232" width="9.1015625" customWidth="true" style="6"/>
    <col min="233" max="233" width="9.1015625" customWidth="true" style="6"/>
    <col min="234" max="234" width="9.1015625" customWidth="true" style="6"/>
    <col min="235" max="235" width="9.1015625" customWidth="true" style="6"/>
    <col min="236" max="236" width="9.1015625" customWidth="true" style="6"/>
    <col min="237" max="237" width="9.1015625" customWidth="true" style="6"/>
    <col min="238" max="238" width="9.1015625" customWidth="true" style="6"/>
  </cols>
  <sheetData>
    <row r="1" spans="1:238" customHeight="1" ht="32">
      <c r="A1" s="7"/>
      <c r="B1" s="7"/>
      <c r="C1" s="7"/>
      <c r="D1" s="63" t="s">
        <v>130</v>
      </c>
      <c r="E1" s="63" t="s">
        <v>131</v>
      </c>
      <c r="F1" s="2" t="s">
        <v>132</v>
      </c>
    </row>
    <row r="2" spans="1:238" customHeight="1" ht="13.2">
      <c r="A2" s="9" t="s">
        <v>4</v>
      </c>
      <c r="B2" s="10"/>
      <c r="C2" s="11"/>
      <c r="D2" s="12" t="s">
        <v>133</v>
      </c>
      <c r="E2" s="12" t="s">
        <v>134</v>
      </c>
      <c r="F2" s="12" t="s">
        <v>135</v>
      </c>
    </row>
    <row r="3" spans="1:238" customHeight="1" ht="15">
      <c r="A3" s="13" t="s">
        <v>9</v>
      </c>
      <c r="B3" s="14"/>
      <c r="C3" s="15"/>
      <c r="D3" s="12" t="s">
        <v>136</v>
      </c>
      <c r="E3" s="12" t="s">
        <v>137</v>
      </c>
      <c r="F3" s="12" t="s">
        <v>138</v>
      </c>
    </row>
    <row r="4" spans="1:238" customHeight="1" ht="15">
      <c r="A4" s="16" t="s">
        <v>14</v>
      </c>
      <c r="B4" s="17"/>
      <c r="C4" s="18" t="s">
        <v>15</v>
      </c>
      <c r="D4" s="12" t="s">
        <v>139</v>
      </c>
      <c r="E4" s="12" t="s">
        <v>140</v>
      </c>
      <c r="F4" s="12" t="s">
        <v>141</v>
      </c>
    </row>
    <row r="5" spans="1:238" customHeight="1" ht="15">
      <c r="A5" s="19" t="s">
        <v>18</v>
      </c>
      <c r="B5" s="20" t="s">
        <v>19</v>
      </c>
      <c r="C5" s="21" t="s">
        <v>20</v>
      </c>
      <c r="D5" s="64">
        <v>12000</v>
      </c>
      <c r="E5" s="64">
        <v>17000</v>
      </c>
      <c r="F5" s="64">
        <v>22000</v>
      </c>
    </row>
    <row r="6" spans="1:238" customHeight="1" ht="15">
      <c r="A6" s="23"/>
      <c r="B6" s="24" t="s">
        <v>21</v>
      </c>
      <c r="C6" s="21" t="s">
        <v>22</v>
      </c>
      <c r="D6" s="64">
        <v>1000</v>
      </c>
      <c r="E6" s="64">
        <v>1400</v>
      </c>
      <c r="F6" s="64">
        <v>1950</v>
      </c>
    </row>
    <row r="7" spans="1:238" customHeight="1" ht="15">
      <c r="A7" s="23"/>
      <c r="B7" s="25" t="s">
        <v>23</v>
      </c>
      <c r="C7" s="11" t="s">
        <v>24</v>
      </c>
      <c r="D7" s="64">
        <v>4.44</v>
      </c>
      <c r="E7" s="64">
        <v>6.2</v>
      </c>
      <c r="F7" s="64">
        <v>11</v>
      </c>
    </row>
    <row r="8" spans="1:238" customHeight="1" ht="15">
      <c r="A8" s="65"/>
      <c r="B8" s="20" t="s">
        <v>25</v>
      </c>
      <c r="C8" s="26" t="s">
        <v>26</v>
      </c>
      <c r="D8" s="27">
        <v>21</v>
      </c>
      <c r="E8" s="27">
        <v>21</v>
      </c>
      <c r="F8" s="27">
        <v>21</v>
      </c>
    </row>
    <row r="9" spans="1:238" customHeight="1" ht="15">
      <c r="A9" s="19" t="s">
        <v>142</v>
      </c>
      <c r="B9" s="20" t="s">
        <v>19</v>
      </c>
      <c r="C9" s="11" t="s">
        <v>20</v>
      </c>
      <c r="D9" s="66" t="s">
        <v>143</v>
      </c>
      <c r="E9" s="66" t="s">
        <v>144</v>
      </c>
      <c r="F9" s="66" t="s">
        <v>145</v>
      </c>
    </row>
    <row r="10" spans="1:238" customHeight="1" ht="15">
      <c r="A10" s="23"/>
      <c r="B10" s="25" t="s">
        <v>21</v>
      </c>
      <c r="C10" s="11" t="s">
        <v>22</v>
      </c>
      <c r="D10" s="67">
        <v>970</v>
      </c>
      <c r="E10" s="67">
        <v>1350</v>
      </c>
      <c r="F10" s="67">
        <v>2050</v>
      </c>
    </row>
    <row r="11" spans="1:238" customHeight="1" ht="15">
      <c r="A11" s="23"/>
      <c r="B11" s="25" t="s">
        <v>23</v>
      </c>
      <c r="C11" s="11" t="s">
        <v>24</v>
      </c>
      <c r="D11" s="67" t="s">
        <v>146</v>
      </c>
      <c r="E11" s="67" t="s">
        <v>147</v>
      </c>
      <c r="F11" s="67" t="s">
        <v>148</v>
      </c>
    </row>
    <row r="12" spans="1:238" customHeight="1" ht="15">
      <c r="A12" s="68"/>
      <c r="B12" s="20" t="s">
        <v>149</v>
      </c>
      <c r="C12" s="26" t="s">
        <v>26</v>
      </c>
      <c r="D12" s="69" t="s">
        <v>150</v>
      </c>
      <c r="E12" s="69" t="s">
        <v>151</v>
      </c>
      <c r="F12" s="69" t="s">
        <v>150</v>
      </c>
    </row>
    <row r="13" spans="1:238" customHeight="1" ht="15">
      <c r="A13" s="31" t="s">
        <v>27</v>
      </c>
      <c r="B13" s="20"/>
      <c r="C13" s="32" t="s">
        <v>24</v>
      </c>
      <c r="D13" s="64">
        <v>10</v>
      </c>
      <c r="E13" s="64">
        <v>9</v>
      </c>
      <c r="F13" s="64">
        <v>15</v>
      </c>
    </row>
    <row r="14" spans="1:238" customHeight="1" ht="15">
      <c r="A14" s="31" t="s">
        <v>28</v>
      </c>
      <c r="B14" s="20"/>
      <c r="C14" s="32" t="s">
        <v>24</v>
      </c>
      <c r="D14" s="12">
        <v>15</v>
      </c>
      <c r="E14" s="12">
        <v>15</v>
      </c>
      <c r="F14" s="12"/>
    </row>
    <row r="15" spans="1:238" customHeight="1" ht="15">
      <c r="A15" s="33" t="s">
        <v>29</v>
      </c>
      <c r="B15" s="25"/>
      <c r="C15" s="11" t="s">
        <v>30</v>
      </c>
      <c r="D15" s="64">
        <v>650</v>
      </c>
      <c r="E15" s="64">
        <v>1050</v>
      </c>
      <c r="F15" s="64">
        <v>1300</v>
      </c>
    </row>
    <row r="16" spans="1:238" customHeight="1" ht="15">
      <c r="A16" s="31" t="s">
        <v>29</v>
      </c>
      <c r="B16" s="20"/>
      <c r="C16" s="26" t="s">
        <v>31</v>
      </c>
      <c r="D16" s="12">
        <f>D15/1.7</f>
        <v>382.35294117647</v>
      </c>
      <c r="E16" s="12">
        <f>E15/1.7</f>
        <v>617.64705882353</v>
      </c>
      <c r="F16" s="12">
        <f>F15/1.7</f>
        <v>764.70588235294</v>
      </c>
    </row>
    <row r="17" spans="1:238" customHeight="1" ht="15">
      <c r="A17" s="33" t="s">
        <v>32</v>
      </c>
      <c r="B17" s="25"/>
      <c r="C17" s="11" t="s">
        <v>33</v>
      </c>
      <c r="D17" s="64">
        <v>43</v>
      </c>
      <c r="E17" s="64">
        <v>49</v>
      </c>
      <c r="F17" s="64">
        <v>50</v>
      </c>
    </row>
    <row r="18" spans="1:238" customHeight="1" ht="19">
      <c r="A18" s="34" t="s">
        <v>34</v>
      </c>
      <c r="B18" s="20" t="s">
        <v>35</v>
      </c>
      <c r="C18" s="35" t="s">
        <v>36</v>
      </c>
      <c r="D18" s="70" t="s">
        <v>152</v>
      </c>
      <c r="E18" s="70" t="s">
        <v>153</v>
      </c>
      <c r="F18" s="70" t="s">
        <v>154</v>
      </c>
    </row>
    <row r="19" spans="1:238" customHeight="1" ht="19">
      <c r="A19" s="37"/>
      <c r="B19" s="20" t="s">
        <v>35</v>
      </c>
      <c r="C19" s="26" t="s">
        <v>41</v>
      </c>
      <c r="D19" s="71" t="s">
        <v>155</v>
      </c>
      <c r="E19" s="71" t="s">
        <v>156</v>
      </c>
      <c r="F19" s="71" t="s">
        <v>157</v>
      </c>
    </row>
    <row r="20" spans="1:238" customHeight="1" ht="19">
      <c r="A20" s="37"/>
      <c r="B20" s="20" t="s">
        <v>46</v>
      </c>
      <c r="C20" s="35" t="s">
        <v>36</v>
      </c>
      <c r="D20" s="70" t="s">
        <v>47</v>
      </c>
      <c r="E20" s="70" t="s">
        <v>158</v>
      </c>
      <c r="F20" s="70" t="s">
        <v>50</v>
      </c>
    </row>
    <row r="21" spans="1:238" customHeight="1" ht="19">
      <c r="A21" s="37"/>
      <c r="B21" s="20" t="s">
        <v>51</v>
      </c>
      <c r="C21" s="26" t="s">
        <v>41</v>
      </c>
      <c r="D21" s="72" t="s">
        <v>52</v>
      </c>
      <c r="E21" s="72" t="s">
        <v>159</v>
      </c>
      <c r="F21" s="72" t="s">
        <v>55</v>
      </c>
    </row>
    <row r="22" spans="1:238" customHeight="1" ht="19">
      <c r="A22" s="37"/>
      <c r="B22" s="20" t="s">
        <v>56</v>
      </c>
      <c r="C22" s="35" t="s">
        <v>57</v>
      </c>
      <c r="D22" s="64">
        <v>10</v>
      </c>
      <c r="E22" s="64">
        <v>12</v>
      </c>
      <c r="F22" s="64">
        <v>14</v>
      </c>
    </row>
    <row r="23" spans="1:238" customHeight="1" ht="15">
      <c r="A23" s="37"/>
      <c r="B23" s="20" t="s">
        <v>58</v>
      </c>
      <c r="C23" s="35" t="s">
        <v>57</v>
      </c>
      <c r="D23" s="64">
        <v>13</v>
      </c>
      <c r="E23" s="64">
        <v>15</v>
      </c>
      <c r="F23" s="64">
        <v>17.4</v>
      </c>
    </row>
    <row r="24" spans="1:238" customHeight="1" ht="15">
      <c r="A24" s="37"/>
      <c r="B24" s="20" t="s">
        <v>56</v>
      </c>
      <c r="C24" s="26" t="s">
        <v>59</v>
      </c>
      <c r="D24" s="12">
        <f>D22*2.2</f>
        <v>22</v>
      </c>
      <c r="E24" s="12">
        <f>E22*2.2</f>
        <v>26.4</v>
      </c>
      <c r="F24" s="12">
        <f>F22*2.2</f>
        <v>30.8</v>
      </c>
    </row>
    <row r="25" spans="1:238" customHeight="1" ht="15">
      <c r="A25" s="40"/>
      <c r="B25" s="20" t="s">
        <v>58</v>
      </c>
      <c r="C25" s="26" t="s">
        <v>59</v>
      </c>
      <c r="D25" s="12">
        <f>D23*2.2</f>
        <v>28.6</v>
      </c>
      <c r="E25" s="12">
        <f>E23*2.2</f>
        <v>33</v>
      </c>
      <c r="F25" s="12">
        <f>F23*2.2</f>
        <v>38.28</v>
      </c>
    </row>
    <row r="26" spans="1:238" customHeight="1" ht="15">
      <c r="A26" s="31" t="s">
        <v>60</v>
      </c>
      <c r="B26" s="20"/>
      <c r="C26" s="26" t="s">
        <v>30</v>
      </c>
      <c r="D26" s="41">
        <v>2000</v>
      </c>
      <c r="E26" s="41">
        <v>3750</v>
      </c>
      <c r="F26" s="41">
        <v>3750</v>
      </c>
    </row>
    <row r="27" spans="1:238" customHeight="1" ht="15">
      <c r="A27" s="31" t="s">
        <v>60</v>
      </c>
      <c r="B27" s="20"/>
      <c r="C27" s="26" t="s">
        <v>31</v>
      </c>
      <c r="D27" s="12">
        <f>D26/1.7</f>
        <v>1176.4705882353</v>
      </c>
      <c r="E27" s="12">
        <f>E26/1.7</f>
        <v>2205.8823529412</v>
      </c>
      <c r="F27" s="12">
        <f>F26/1.7</f>
        <v>2205.8823529412</v>
      </c>
    </row>
    <row r="28" spans="1:238" customHeight="1" ht="15">
      <c r="A28" s="33" t="s">
        <v>61</v>
      </c>
      <c r="B28" s="25"/>
      <c r="C28" s="11" t="s">
        <v>33</v>
      </c>
      <c r="D28" s="73" t="s">
        <v>62</v>
      </c>
      <c r="E28" s="73" t="s">
        <v>160</v>
      </c>
      <c r="F28" s="73" t="s">
        <v>161</v>
      </c>
    </row>
    <row r="29" spans="1:238" customHeight="1" ht="17">
      <c r="A29" s="34" t="s">
        <v>65</v>
      </c>
      <c r="B29" s="20" t="s">
        <v>35</v>
      </c>
      <c r="C29" s="35" t="s">
        <v>36</v>
      </c>
      <c r="D29" s="70" t="s">
        <v>66</v>
      </c>
      <c r="E29" s="70" t="s">
        <v>120</v>
      </c>
      <c r="F29" s="70" t="s">
        <v>120</v>
      </c>
    </row>
    <row r="30" spans="1:238" customHeight="1" ht="17">
      <c r="A30" s="37"/>
      <c r="B30" s="20" t="s">
        <v>35</v>
      </c>
      <c r="C30" s="26" t="s">
        <v>41</v>
      </c>
      <c r="D30" s="74" t="s">
        <v>69</v>
      </c>
      <c r="E30" s="74" t="s">
        <v>121</v>
      </c>
      <c r="F30" s="74" t="s">
        <v>121</v>
      </c>
    </row>
    <row r="31" spans="1:238" customHeight="1" ht="17">
      <c r="A31" s="37"/>
      <c r="B31" s="20" t="s">
        <v>51</v>
      </c>
      <c r="C31" s="35" t="s">
        <v>36</v>
      </c>
      <c r="D31" s="70" t="s">
        <v>72</v>
      </c>
      <c r="E31" s="70" t="s">
        <v>122</v>
      </c>
      <c r="F31" s="70" t="s">
        <v>122</v>
      </c>
    </row>
    <row r="32" spans="1:238" customHeight="1" ht="17">
      <c r="A32" s="37"/>
      <c r="B32" s="20" t="s">
        <v>51</v>
      </c>
      <c r="C32" s="26" t="s">
        <v>41</v>
      </c>
      <c r="D32" s="74" t="s">
        <v>75</v>
      </c>
      <c r="E32" s="74" t="s">
        <v>162</v>
      </c>
      <c r="F32" s="74" t="s">
        <v>162</v>
      </c>
    </row>
    <row r="33" spans="1:238" customHeight="1" ht="17">
      <c r="A33" s="37"/>
      <c r="B33" s="20" t="s">
        <v>56</v>
      </c>
      <c r="C33" s="35" t="s">
        <v>57</v>
      </c>
      <c r="D33" s="64">
        <v>29</v>
      </c>
      <c r="E33" s="64">
        <v>49</v>
      </c>
      <c r="F33" s="64">
        <v>49.5</v>
      </c>
    </row>
    <row r="34" spans="1:238" customHeight="1" ht="15">
      <c r="A34" s="37"/>
      <c r="B34" s="20" t="s">
        <v>58</v>
      </c>
      <c r="C34" s="35" t="s">
        <v>57</v>
      </c>
      <c r="D34" s="12">
        <v>32.5</v>
      </c>
      <c r="E34" s="12">
        <v>53</v>
      </c>
      <c r="F34" s="12">
        <v>54</v>
      </c>
    </row>
    <row r="35" spans="1:238" customHeight="1" ht="15">
      <c r="A35" s="37"/>
      <c r="B35" s="20" t="s">
        <v>56</v>
      </c>
      <c r="C35" s="26" t="s">
        <v>59</v>
      </c>
      <c r="D35" s="12">
        <f>D33*2.2</f>
        <v>63.8</v>
      </c>
      <c r="E35" s="12">
        <f>E33*2.2</f>
        <v>107.8</v>
      </c>
      <c r="F35" s="12">
        <f>F33*2.2</f>
        <v>108.9</v>
      </c>
    </row>
    <row r="36" spans="1:238" customHeight="1" ht="15">
      <c r="A36" s="40"/>
      <c r="B36" s="20" t="s">
        <v>58</v>
      </c>
      <c r="C36" s="26" t="s">
        <v>59</v>
      </c>
      <c r="D36" s="12">
        <f>D34*2.2</f>
        <v>71.5</v>
      </c>
      <c r="E36" s="12">
        <f>E34*2.2</f>
        <v>116.6</v>
      </c>
      <c r="F36" s="12">
        <f>F34*2.2</f>
        <v>118.8</v>
      </c>
    </row>
    <row r="37" spans="1:238" customHeight="1" ht="15">
      <c r="A37" s="33" t="s">
        <v>78</v>
      </c>
      <c r="B37" s="25"/>
      <c r="C37" s="11" t="s">
        <v>79</v>
      </c>
      <c r="D37" s="64">
        <v>38.5</v>
      </c>
      <c r="E37" s="64">
        <v>56</v>
      </c>
      <c r="F37" s="64">
        <v>56.7</v>
      </c>
    </row>
    <row r="38" spans="1:238" customHeight="1" ht="15">
      <c r="A38" s="45" t="s">
        <v>80</v>
      </c>
      <c r="B38" s="45"/>
      <c r="C38" s="75" t="s">
        <v>81</v>
      </c>
      <c r="D38" s="27">
        <v>25</v>
      </c>
      <c r="E38" s="27">
        <v>25</v>
      </c>
      <c r="F38" s="27">
        <v>25</v>
      </c>
    </row>
    <row r="39" spans="1:238" customHeight="1" ht="15">
      <c r="A39" s="45" t="s">
        <v>82</v>
      </c>
      <c r="B39" s="45"/>
      <c r="C39" s="75" t="s">
        <v>83</v>
      </c>
      <c r="D39" s="27" t="s">
        <v>84</v>
      </c>
      <c r="E39" s="27" t="s">
        <v>85</v>
      </c>
      <c r="F39" s="27" t="s">
        <v>85</v>
      </c>
    </row>
    <row r="40" spans="1:238" customHeight="1" ht="15">
      <c r="A40" s="33" t="s">
        <v>86</v>
      </c>
      <c r="B40" s="25"/>
      <c r="C40" s="11" t="s">
        <v>87</v>
      </c>
      <c r="D40" s="47" t="s">
        <v>88</v>
      </c>
      <c r="E40" s="47" t="s">
        <v>88</v>
      </c>
      <c r="F40" s="47" t="s">
        <v>88</v>
      </c>
    </row>
    <row r="41" spans="1:238" customHeight="1" ht="15">
      <c r="A41" s="48" t="s">
        <v>89</v>
      </c>
      <c r="B41" s="20" t="s">
        <v>90</v>
      </c>
      <c r="C41" s="26" t="s">
        <v>91</v>
      </c>
      <c r="D41" s="76" t="s">
        <v>92</v>
      </c>
      <c r="E41" s="12" t="s">
        <v>93</v>
      </c>
      <c r="F41" s="12" t="s">
        <v>93</v>
      </c>
    </row>
    <row r="42" spans="1:238" customHeight="1" ht="15">
      <c r="A42" s="50"/>
      <c r="B42" s="20" t="s">
        <v>94</v>
      </c>
      <c r="C42" s="35" t="s">
        <v>95</v>
      </c>
      <c r="D42" s="12">
        <v>20</v>
      </c>
      <c r="E42" s="12">
        <v>20</v>
      </c>
      <c r="F42" s="12">
        <v>25</v>
      </c>
    </row>
    <row r="43" spans="1:238" customHeight="1" ht="15">
      <c r="A43" s="50"/>
      <c r="B43" s="20" t="s">
        <v>94</v>
      </c>
      <c r="C43" s="26" t="s">
        <v>81</v>
      </c>
      <c r="D43" s="12">
        <f>D42*3.28</f>
        <v>65.6</v>
      </c>
      <c r="E43" s="12">
        <f>E42*3.28</f>
        <v>65.6</v>
      </c>
      <c r="F43" s="12">
        <f>F42*3.28</f>
        <v>82</v>
      </c>
    </row>
    <row r="44" spans="1:238" customHeight="1" ht="15">
      <c r="A44" s="50"/>
      <c r="B44" s="20" t="s">
        <v>96</v>
      </c>
      <c r="C44" s="35" t="s">
        <v>95</v>
      </c>
      <c r="D44" s="12" t="s">
        <v>97</v>
      </c>
      <c r="E44" s="12" t="s">
        <v>97</v>
      </c>
      <c r="F44" s="12">
        <v>15</v>
      </c>
    </row>
    <row r="45" spans="1:238" customHeight="1" ht="15">
      <c r="A45" s="51"/>
      <c r="B45" s="20" t="s">
        <v>96</v>
      </c>
      <c r="C45" s="26" t="s">
        <v>81</v>
      </c>
      <c r="D45" s="12" t="s">
        <v>98</v>
      </c>
      <c r="E45" s="12" t="s">
        <v>98</v>
      </c>
      <c r="F45" s="12">
        <f>F44*3.28</f>
        <v>49.2</v>
      </c>
    </row>
    <row r="46" spans="1:238" customHeight="1" ht="15">
      <c r="A46" s="52" t="s">
        <v>99</v>
      </c>
      <c r="B46" s="24" t="s">
        <v>100</v>
      </c>
      <c r="C46" s="53" t="s">
        <v>101</v>
      </c>
      <c r="D46" s="12" t="s">
        <v>102</v>
      </c>
      <c r="E46" s="12" t="s">
        <v>102</v>
      </c>
      <c r="F46" s="12" t="s">
        <v>102</v>
      </c>
    </row>
    <row r="47" spans="1:238" customHeight="1" ht="15">
      <c r="A47" s="52"/>
      <c r="B47" s="24" t="s">
        <v>103</v>
      </c>
      <c r="C47" s="53" t="s">
        <v>101</v>
      </c>
      <c r="D47" s="54" t="s">
        <v>104</v>
      </c>
      <c r="E47" s="54" t="s">
        <v>104</v>
      </c>
      <c r="F47" s="54" t="s">
        <v>104</v>
      </c>
    </row>
    <row r="48" spans="1:238" customHeight="1" ht="15">
      <c r="A48" s="52" t="s">
        <v>99</v>
      </c>
      <c r="B48" s="24" t="s">
        <v>163</v>
      </c>
      <c r="C48" s="53" t="s">
        <v>101</v>
      </c>
      <c r="D48" s="12" t="s">
        <v>164</v>
      </c>
      <c r="E48" s="12" t="s">
        <v>164</v>
      </c>
      <c r="F48" s="12" t="s">
        <v>164</v>
      </c>
    </row>
    <row r="49" spans="1:238" customHeight="1" ht="15">
      <c r="A49" s="52"/>
      <c r="B49" s="24" t="s">
        <v>165</v>
      </c>
      <c r="C49" s="53" t="s">
        <v>101</v>
      </c>
      <c r="D49" s="54" t="s">
        <v>166</v>
      </c>
      <c r="E49" s="54" t="s">
        <v>166</v>
      </c>
      <c r="F49" s="54" t="s">
        <v>166</v>
      </c>
    </row>
    <row r="50" spans="1:238" customHeight="1" ht="13.2" s="61" customFormat="1">
      <c r="A50" s="77"/>
      <c r="B50" s="77"/>
      <c r="C50" s="77"/>
      <c r="D50" s="78"/>
      <c r="E50" s="78"/>
      <c r="F50" s="7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</row>
    <row r="51" spans="1:238" customHeight="1" ht="13.2" s="61" customFormat="1">
      <c r="A51" s="77"/>
      <c r="B51" s="77"/>
      <c r="C51" s="77"/>
      <c r="D51" s="78"/>
      <c r="E51" s="78"/>
      <c r="F51" s="78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</row>
    <row r="52" spans="1:238" customHeight="1" ht="13.2" s="61" customFormat="1">
      <c r="A52" s="77"/>
      <c r="B52" s="77"/>
      <c r="C52" s="77"/>
      <c r="D52" s="78"/>
      <c r="E52" s="78"/>
      <c r="F52" s="7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</row>
    <row r="53" spans="1:238" customHeight="1" ht="13.2" s="61" customFormat="1">
      <c r="A53" s="77"/>
      <c r="B53" s="77"/>
      <c r="C53" s="77"/>
      <c r="D53" s="78"/>
      <c r="E53" s="78"/>
      <c r="F53" s="78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</row>
    <row r="54" spans="1:238" customHeight="1" ht="13.2" s="61" customFormat="1">
      <c r="A54" s="77"/>
      <c r="B54" s="77"/>
      <c r="C54" s="77"/>
      <c r="D54" s="78"/>
      <c r="E54" s="78"/>
      <c r="F54" s="78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</row>
    <row r="55" spans="1:238" customHeight="1" ht="13.2" s="61" customFormat="1">
      <c r="A55" s="77"/>
      <c r="B55" s="77"/>
      <c r="C55" s="77"/>
      <c r="D55" s="78"/>
      <c r="E55" s="78"/>
      <c r="F55" s="78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</row>
    <row r="56" spans="1:238" customHeight="1" ht="13.2" s="61" customFormat="1">
      <c r="A56" s="77"/>
      <c r="B56" s="77"/>
      <c r="C56" s="77"/>
      <c r="D56" s="78"/>
      <c r="E56" s="78"/>
      <c r="F56" s="78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</row>
    <row r="57" spans="1:238" customHeight="1" ht="13.2" s="61" customFormat="1">
      <c r="A57" s="77"/>
      <c r="B57" s="77"/>
      <c r="C57" s="77"/>
      <c r="D57" s="78"/>
      <c r="E57" s="78"/>
      <c r="F57" s="78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</row>
    <row r="58" spans="1:238" customHeight="1" ht="13.2" s="61" customFormat="1">
      <c r="A58" s="77"/>
      <c r="B58" s="77"/>
      <c r="C58" s="77"/>
      <c r="D58" s="78"/>
      <c r="E58" s="78"/>
      <c r="F58" s="78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</row>
    <row r="59" spans="1:238" customHeight="1" ht="13.2" s="61" customFormat="1">
      <c r="A59" s="77"/>
      <c r="B59" s="77"/>
      <c r="C59" s="77"/>
      <c r="D59" s="78"/>
      <c r="E59" s="78"/>
      <c r="F59" s="78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</row>
    <row r="60" spans="1:238" customHeight="1" ht="13.2" s="61" customFormat="1">
      <c r="A60" s="77"/>
      <c r="B60" s="77"/>
      <c r="C60" s="77"/>
      <c r="D60" s="78"/>
      <c r="E60" s="78"/>
      <c r="F60" s="78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</row>
    <row r="61" spans="1:238" customHeight="1" ht="13.2" s="61" customFormat="1">
      <c r="A61" s="77"/>
      <c r="B61" s="77"/>
      <c r="C61" s="77"/>
      <c r="D61" s="78"/>
      <c r="E61" s="78"/>
      <c r="F61" s="78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</row>
    <row r="62" spans="1:238" customHeight="1" ht="13.2" s="61" customFormat="1">
      <c r="A62" s="77"/>
      <c r="B62" s="77"/>
      <c r="C62" s="77"/>
      <c r="D62" s="78"/>
      <c r="E62" s="78"/>
      <c r="F62" s="78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</row>
    <row r="63" spans="1:238" customHeight="1" ht="13.2" s="61" customFormat="1">
      <c r="A63" s="77"/>
      <c r="B63" s="77"/>
      <c r="C63" s="77"/>
      <c r="D63" s="78"/>
      <c r="E63" s="78"/>
      <c r="F63" s="78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</row>
    <row r="64" spans="1:238" customHeight="1" ht="13.2" s="61" customFormat="1">
      <c r="A64" s="77"/>
      <c r="B64" s="77"/>
      <c r="C64" s="77"/>
      <c r="D64" s="78"/>
      <c r="E64" s="78"/>
      <c r="F64" s="78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</row>
    <row r="65" spans="1:238" customHeight="1" ht="13.2" s="61" customFormat="1">
      <c r="A65" s="77"/>
      <c r="B65" s="77"/>
      <c r="C65" s="77"/>
      <c r="D65" s="78"/>
      <c r="E65" s="78"/>
      <c r="F65" s="78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</row>
    <row r="66" spans="1:238" customHeight="1" ht="13.2" s="61" customFormat="1">
      <c r="A66" s="77"/>
      <c r="B66" s="77"/>
      <c r="C66" s="77"/>
      <c r="D66" s="78"/>
      <c r="E66" s="78"/>
      <c r="F66" s="78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</row>
    <row r="67" spans="1:238" customHeight="1" ht="13.2" s="61" customFormat="1">
      <c r="A67" s="77"/>
      <c r="B67" s="77"/>
      <c r="C67" s="77"/>
      <c r="D67" s="78"/>
      <c r="E67" s="78"/>
      <c r="F67" s="78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</row>
    <row r="68" spans="1:238" customHeight="1" ht="13.2" s="61" customFormat="1">
      <c r="A68" s="77"/>
      <c r="B68" s="77"/>
      <c r="C68" s="77"/>
      <c r="D68" s="78"/>
      <c r="E68" s="78"/>
      <c r="F68" s="78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</row>
    <row r="69" spans="1:238" customHeight="1" ht="13.2" s="61" customFormat="1">
      <c r="A69" s="77"/>
      <c r="B69" s="77"/>
      <c r="C69" s="77"/>
      <c r="D69" s="78"/>
      <c r="E69" s="78"/>
      <c r="F69" s="78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</row>
    <row r="70" spans="1:238" customHeight="1" ht="13.2" s="61" customFormat="1">
      <c r="A70" s="77"/>
      <c r="B70" s="77"/>
      <c r="C70" s="77"/>
      <c r="D70" s="78"/>
      <c r="E70" s="78"/>
      <c r="F70" s="78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</row>
    <row r="71" spans="1:238" customHeight="1" ht="13.2" s="61" customFormat="1">
      <c r="A71" s="77"/>
      <c r="B71" s="77"/>
      <c r="C71" s="77"/>
      <c r="D71" s="78"/>
      <c r="E71" s="78"/>
      <c r="F71" s="78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</row>
    <row r="72" spans="1:238" customHeight="1" ht="13.2" s="61" customFormat="1">
      <c r="A72" s="77"/>
      <c r="B72" s="77"/>
      <c r="C72" s="77"/>
      <c r="D72" s="78"/>
      <c r="E72" s="78"/>
      <c r="F72" s="78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</row>
    <row r="73" spans="1:238" customHeight="1" ht="13.2" s="61" customFormat="1">
      <c r="A73" s="77"/>
      <c r="B73" s="77"/>
      <c r="C73" s="77"/>
      <c r="D73" s="78"/>
      <c r="E73" s="78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</row>
    <row r="74" spans="1:238" customHeight="1" ht="13.2" s="61" customFormat="1">
      <c r="A74" s="77"/>
      <c r="B74" s="77"/>
      <c r="C74" s="77"/>
      <c r="D74" s="78"/>
      <c r="E74" s="78"/>
      <c r="F74" s="7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</row>
    <row r="75" spans="1:238" customHeight="1" ht="13.2" s="61" customFormat="1">
      <c r="A75" s="77"/>
      <c r="B75" s="77"/>
      <c r="C75" s="77"/>
      <c r="D75" s="78"/>
      <c r="E75" s="78"/>
      <c r="F75" s="78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</row>
    <row r="76" spans="1:238" customHeight="1" ht="13.2" s="61" customFormat="1">
      <c r="A76" s="77"/>
      <c r="B76" s="77"/>
      <c r="C76" s="77"/>
      <c r="D76" s="78"/>
      <c r="E76" s="78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</row>
    <row r="77" spans="1:238" customHeight="1" ht="13.2" s="61" customFormat="1">
      <c r="A77" s="77"/>
      <c r="B77" s="77"/>
      <c r="C77" s="77"/>
      <c r="D77" s="78"/>
      <c r="E77" s="78"/>
      <c r="F77" s="78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</row>
    <row r="78" spans="1:238" customHeight="1" ht="13.2" s="61" customFormat="1">
      <c r="A78" s="77"/>
      <c r="B78" s="77"/>
      <c r="C78" s="77"/>
      <c r="D78" s="78"/>
      <c r="E78" s="78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</row>
    <row r="79" spans="1:238" customHeight="1" ht="13.2" s="61" customFormat="1">
      <c r="A79" s="77"/>
      <c r="B79" s="77"/>
      <c r="C79" s="77"/>
      <c r="D79" s="78"/>
      <c r="E79" s="78"/>
      <c r="F79" s="78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</row>
    <row r="80" spans="1:238" customHeight="1" ht="13.2" s="61" customFormat="1">
      <c r="A80" s="77"/>
      <c r="B80" s="77"/>
      <c r="C80" s="77"/>
      <c r="D80" s="78"/>
      <c r="E80" s="78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</row>
    <row r="81" spans="1:238" customHeight="1" ht="13.2" s="61" customFormat="1">
      <c r="A81" s="77"/>
      <c r="B81" s="77"/>
      <c r="C81" s="77"/>
      <c r="D81" s="78"/>
      <c r="E81" s="78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</row>
    <row r="82" spans="1:238" customHeight="1" ht="13.2" s="61" customFormat="1">
      <c r="A82" s="77"/>
      <c r="B82" s="77"/>
      <c r="C82" s="77"/>
      <c r="D82" s="78"/>
      <c r="E82" s="78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</row>
    <row r="83" spans="1:238" customHeight="1" ht="13.2" s="61" customFormat="1">
      <c r="A83" s="77"/>
      <c r="B83" s="77"/>
      <c r="C83" s="77"/>
      <c r="D83" s="78"/>
      <c r="E83" s="78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</row>
    <row r="84" spans="1:238" customHeight="1" ht="13.2" s="61" customFormat="1">
      <c r="A84" s="77"/>
      <c r="B84" s="77"/>
      <c r="C84" s="77"/>
      <c r="D84" s="78"/>
      <c r="E84" s="78"/>
      <c r="F84" s="78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</row>
    <row r="85" spans="1:238" customHeight="1" ht="13.2" s="61" customFormat="1">
      <c r="A85" s="77"/>
      <c r="B85" s="77"/>
      <c r="C85" s="77"/>
      <c r="D85" s="78"/>
      <c r="E85" s="78"/>
      <c r="F85" s="78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</row>
    <row r="86" spans="1:238" customHeight="1" ht="13.2" s="61" customFormat="1">
      <c r="A86" s="77"/>
      <c r="B86" s="77"/>
      <c r="C86" s="77"/>
      <c r="D86" s="78"/>
      <c r="E86" s="78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</row>
    <row r="87" spans="1:238" customHeight="1" ht="13.2" s="61" customFormat="1">
      <c r="A87" s="77"/>
      <c r="B87" s="77"/>
      <c r="C87" s="77"/>
      <c r="D87" s="78"/>
      <c r="E87" s="78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</row>
    <row r="88" spans="1:238" customHeight="1" ht="13.2" s="61" customFormat="1">
      <c r="A88" s="77"/>
      <c r="B88" s="77"/>
      <c r="C88" s="77"/>
      <c r="D88" s="78"/>
      <c r="E88" s="78"/>
      <c r="F88" s="78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</row>
    <row r="89" spans="1:238" customHeight="1" ht="13.2" s="61" customFormat="1">
      <c r="A89" s="77"/>
      <c r="B89" s="77"/>
      <c r="C89" s="77"/>
      <c r="D89" s="78"/>
      <c r="E89" s="78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</row>
    <row r="90" spans="1:238" customHeight="1" ht="13.2" s="61" customFormat="1">
      <c r="A90" s="77"/>
      <c r="B90" s="77"/>
      <c r="C90" s="77"/>
      <c r="D90" s="78"/>
      <c r="E90" s="78"/>
      <c r="F90" s="78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</row>
    <row r="91" spans="1:238" customHeight="1" ht="13.2" s="61" customFormat="1">
      <c r="A91" s="77"/>
      <c r="B91" s="77"/>
      <c r="C91" s="77"/>
      <c r="D91" s="78"/>
      <c r="E91" s="78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</row>
    <row r="92" spans="1:238" customHeight="1" ht="13.2" s="61" customFormat="1">
      <c r="A92" s="77"/>
      <c r="B92" s="77"/>
      <c r="C92" s="77"/>
      <c r="D92" s="78"/>
      <c r="E92" s="78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</row>
    <row r="93" spans="1:238" customHeight="1" ht="13.2" s="61" customFormat="1">
      <c r="A93" s="77"/>
      <c r="B93" s="77"/>
      <c r="C93" s="77"/>
      <c r="D93" s="78"/>
      <c r="E93" s="78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</row>
    <row r="94" spans="1:238" customHeight="1" ht="13.2" s="61" customFormat="1">
      <c r="A94" s="77"/>
      <c r="B94" s="77"/>
      <c r="C94" s="77"/>
      <c r="D94" s="78"/>
      <c r="E94" s="78"/>
      <c r="F94" s="78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</row>
    <row r="95" spans="1:238" customHeight="1" ht="13.2" s="61" customFormat="1">
      <c r="A95" s="77"/>
      <c r="B95" s="77"/>
      <c r="C95" s="77"/>
      <c r="D95" s="78"/>
      <c r="E95" s="78"/>
      <c r="F95" s="78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</row>
    <row r="96" spans="1:238" customHeight="1" ht="13.2" s="61" customFormat="1">
      <c r="A96" s="77"/>
      <c r="B96" s="77"/>
      <c r="C96" s="77"/>
      <c r="D96" s="78"/>
      <c r="E96" s="78"/>
      <c r="F96" s="78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</row>
    <row r="97" spans="1:238" customHeight="1" ht="13.2" s="61" customFormat="1">
      <c r="A97" s="77"/>
      <c r="B97" s="77"/>
      <c r="C97" s="77"/>
      <c r="D97" s="78"/>
      <c r="E97" s="78"/>
      <c r="F97" s="78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</row>
    <row r="98" spans="1:238" customHeight="1" ht="13.2" s="61" customFormat="1">
      <c r="A98" s="77"/>
      <c r="B98" s="77"/>
      <c r="C98" s="77"/>
      <c r="D98" s="78"/>
      <c r="E98" s="78"/>
      <c r="F98" s="78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</row>
    <row r="99" spans="1:238" customHeight="1" ht="13.2" s="61" customFormat="1">
      <c r="A99" s="77"/>
      <c r="B99" s="77"/>
      <c r="C99" s="77"/>
      <c r="D99" s="78"/>
      <c r="E99" s="78"/>
      <c r="F99" s="78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</row>
    <row r="100" spans="1:238" customHeight="1" ht="13.2" s="61" customFormat="1">
      <c r="A100" s="77"/>
      <c r="B100" s="77"/>
      <c r="C100" s="77"/>
      <c r="D100" s="78"/>
      <c r="E100" s="78"/>
      <c r="F100" s="78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</row>
    <row r="101" spans="1:238" customHeight="1" ht="13.2" s="61" customFormat="1">
      <c r="A101" s="77"/>
      <c r="B101" s="77"/>
      <c r="C101" s="77"/>
      <c r="D101" s="78"/>
      <c r="E101" s="78"/>
      <c r="F101" s="78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</row>
    <row r="102" spans="1:238" customHeight="1" ht="13.2" s="61" customFormat="1">
      <c r="A102" s="77"/>
      <c r="B102" s="77"/>
      <c r="C102" s="77"/>
      <c r="D102" s="78"/>
      <c r="E102" s="78"/>
      <c r="F102" s="78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</row>
    <row r="103" spans="1:238" customHeight="1" ht="13.2" s="61" customFormat="1">
      <c r="A103" s="77"/>
      <c r="B103" s="77"/>
      <c r="C103" s="77"/>
      <c r="D103" s="78"/>
      <c r="E103" s="78"/>
      <c r="F103" s="78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</row>
    <row r="104" spans="1:238" customHeight="1" ht="13.2" s="61" customFormat="1">
      <c r="A104" s="77"/>
      <c r="B104" s="77"/>
      <c r="C104" s="77"/>
      <c r="D104" s="78"/>
      <c r="E104" s="78"/>
      <c r="F104" s="78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</row>
    <row r="105" spans="1:238" customHeight="1" ht="13.2" s="61" customFormat="1">
      <c r="A105" s="77"/>
      <c r="B105" s="77"/>
      <c r="C105" s="77"/>
      <c r="D105" s="78"/>
      <c r="E105" s="78"/>
      <c r="F105" s="78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</row>
    <row r="106" spans="1:238" customHeight="1" ht="13.2" s="61" customFormat="1">
      <c r="A106" s="77"/>
      <c r="B106" s="77"/>
      <c r="C106" s="77"/>
      <c r="D106" s="78"/>
      <c r="E106" s="78"/>
      <c r="F106" s="78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</row>
    <row r="107" spans="1:238" customHeight="1" ht="13.2" s="61" customFormat="1">
      <c r="A107" s="77"/>
      <c r="B107" s="77"/>
      <c r="C107" s="77"/>
      <c r="D107" s="78"/>
      <c r="E107" s="78"/>
      <c r="F107" s="78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</row>
    <row r="108" spans="1:238" customHeight="1" ht="13.2" s="61" customFormat="1">
      <c r="A108" s="77"/>
      <c r="B108" s="77"/>
      <c r="C108" s="77"/>
      <c r="D108" s="78"/>
      <c r="E108" s="78"/>
      <c r="F108" s="78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</row>
    <row r="109" spans="1:238" customHeight="1" ht="13.2" s="61" customFormat="1">
      <c r="A109" s="77"/>
      <c r="B109" s="77"/>
      <c r="C109" s="77"/>
      <c r="D109" s="78"/>
      <c r="E109" s="78"/>
      <c r="F109" s="78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</row>
    <row r="110" spans="1:238" customHeight="1" ht="13.2" s="61" customFormat="1">
      <c r="A110" s="77"/>
      <c r="B110" s="77"/>
      <c r="C110" s="77"/>
      <c r="D110" s="78"/>
      <c r="E110" s="78"/>
      <c r="F110" s="78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</row>
    <row r="111" spans="1:238" customHeight="1" ht="13.2" s="61" customFormat="1">
      <c r="A111" s="77"/>
      <c r="B111" s="77"/>
      <c r="C111" s="77"/>
      <c r="D111" s="78"/>
      <c r="E111" s="78"/>
      <c r="F111" s="78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</row>
    <row r="112" spans="1:238" customHeight="1" ht="13.2" s="61" customFormat="1">
      <c r="A112" s="77"/>
      <c r="B112" s="77"/>
      <c r="C112" s="77"/>
      <c r="D112" s="78"/>
      <c r="E112" s="78"/>
      <c r="F112" s="78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</row>
    <row r="113" spans="1:238" customHeight="1" ht="13.2" s="61" customFormat="1">
      <c r="A113" s="77"/>
      <c r="B113" s="77"/>
      <c r="C113" s="77"/>
      <c r="D113" s="78"/>
      <c r="E113" s="78"/>
      <c r="F113" s="78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</row>
    <row r="114" spans="1:238" customHeight="1" ht="13.2" s="61" customFormat="1">
      <c r="A114" s="77"/>
      <c r="B114" s="77"/>
      <c r="C114" s="77"/>
      <c r="D114" s="78"/>
      <c r="E114" s="78"/>
      <c r="F114" s="78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</row>
    <row r="115" spans="1:238" customHeight="1" ht="13.2" s="61" customFormat="1">
      <c r="A115" s="77"/>
      <c r="B115" s="77"/>
      <c r="C115" s="77"/>
      <c r="D115" s="78"/>
      <c r="E115" s="78"/>
      <c r="F115" s="78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</row>
    <row r="116" spans="1:238" customHeight="1" ht="13.2" s="61" customFormat="1">
      <c r="A116" s="77"/>
      <c r="B116" s="77"/>
      <c r="C116" s="77"/>
      <c r="D116" s="78"/>
      <c r="E116" s="78"/>
      <c r="F116" s="78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</row>
    <row r="117" spans="1:238" customHeight="1" ht="13.2" s="61" customFormat="1">
      <c r="A117" s="77"/>
      <c r="B117" s="77"/>
      <c r="C117" s="77"/>
      <c r="D117" s="78"/>
      <c r="E117" s="78"/>
      <c r="F117" s="78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</row>
    <row r="118" spans="1:238" customHeight="1" ht="13.2" s="61" customFormat="1">
      <c r="A118" s="77"/>
      <c r="B118" s="77"/>
      <c r="C118" s="77"/>
      <c r="D118" s="78"/>
      <c r="E118" s="78"/>
      <c r="F118" s="78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</row>
    <row r="119" spans="1:238" customHeight="1" ht="13.2" s="61" customFormat="1">
      <c r="A119" s="77"/>
      <c r="B119" s="77"/>
      <c r="C119" s="77"/>
      <c r="D119" s="78"/>
      <c r="E119" s="78"/>
      <c r="F119" s="78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</row>
    <row r="120" spans="1:238" customHeight="1" ht="13.2" s="61" customFormat="1">
      <c r="A120" s="77"/>
      <c r="B120" s="77"/>
      <c r="C120" s="77"/>
      <c r="D120" s="78"/>
      <c r="E120" s="78"/>
      <c r="F120" s="78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</row>
    <row r="121" spans="1:238" customHeight="1" ht="13.2">
      <c r="D121" s="79"/>
      <c r="E121" s="79"/>
      <c r="F121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13:B13"/>
    <mergeCell ref="A14:B14"/>
    <mergeCell ref="A15:B15"/>
    <mergeCell ref="A16:B16"/>
    <mergeCell ref="A17:B17"/>
    <mergeCell ref="A26:B26"/>
    <mergeCell ref="A27:B27"/>
    <mergeCell ref="A28:B28"/>
    <mergeCell ref="A37:B37"/>
    <mergeCell ref="A38:B38"/>
    <mergeCell ref="A39:B39"/>
    <mergeCell ref="A40:B40"/>
    <mergeCell ref="A5:A8"/>
    <mergeCell ref="A9:A12"/>
    <mergeCell ref="A18:A25"/>
    <mergeCell ref="A29:A36"/>
    <mergeCell ref="A41:A45"/>
    <mergeCell ref="A46:A47"/>
    <mergeCell ref="A48:A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0"/>
  <sheetViews>
    <sheetView tabSelected="0" workbookViewId="0" zoomScale="70" showGridLines="true" showRowColHeaders="1">
      <selection activeCell="M18" sqref="M18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3.18359375" customWidth="true" style="6"/>
    <col min="5" max="5" width="23.18359375" customWidth="true" style="6"/>
    <col min="6" max="6" width="23.18359375" customWidth="true" style="6"/>
    <col min="7" max="7" width="20.67578125" customWidth="true" style="6"/>
    <col min="8" max="8" width="17.98046875" customWidth="true" style="6"/>
  </cols>
  <sheetData>
    <row r="1" spans="1:8" customHeight="1" ht="13.8">
      <c r="A1" s="7"/>
      <c r="B1" s="7"/>
      <c r="C1" s="7"/>
      <c r="D1" s="8" t="s">
        <v>167</v>
      </c>
      <c r="E1" s="56" t="s">
        <v>168</v>
      </c>
      <c r="F1" s="8" t="s">
        <v>169</v>
      </c>
      <c r="G1" s="8" t="s">
        <v>170</v>
      </c>
      <c r="H1" s="3" t="s">
        <v>171</v>
      </c>
    </row>
    <row r="2" spans="1:8" customHeight="1" ht="13.2">
      <c r="A2" s="9" t="s">
        <v>4</v>
      </c>
      <c r="B2" s="10"/>
      <c r="C2" s="11"/>
      <c r="D2" s="12" t="s">
        <v>172</v>
      </c>
      <c r="E2" s="12" t="s">
        <v>173</v>
      </c>
      <c r="F2" s="12" t="s">
        <v>174</v>
      </c>
      <c r="G2" s="12" t="s">
        <v>175</v>
      </c>
      <c r="H2" s="12" t="s">
        <v>176</v>
      </c>
    </row>
    <row r="3" spans="1:8" customHeight="1" ht="13.2">
      <c r="A3" s="13" t="s">
        <v>9</v>
      </c>
      <c r="B3" s="14"/>
      <c r="C3" s="15"/>
      <c r="D3" s="12" t="s">
        <v>177</v>
      </c>
      <c r="E3" s="12" t="s">
        <v>178</v>
      </c>
      <c r="F3" s="12" t="s">
        <v>179</v>
      </c>
      <c r="G3" s="12" t="s">
        <v>180</v>
      </c>
      <c r="H3" s="12" t="s">
        <v>181</v>
      </c>
    </row>
    <row r="4" spans="1:8" customHeight="1" ht="13.2">
      <c r="A4" s="16" t="s">
        <v>14</v>
      </c>
      <c r="B4" s="17"/>
      <c r="C4" s="18" t="s">
        <v>15</v>
      </c>
      <c r="D4" s="12" t="s">
        <v>16</v>
      </c>
      <c r="E4" s="12" t="s">
        <v>17</v>
      </c>
      <c r="F4" s="12" t="s">
        <v>17</v>
      </c>
      <c r="G4" s="12" t="s">
        <v>17</v>
      </c>
      <c r="H4" s="12" t="s">
        <v>17</v>
      </c>
    </row>
    <row r="5" spans="1:8" customHeight="1" ht="13.2">
      <c r="A5" s="19" t="s">
        <v>18</v>
      </c>
      <c r="B5" s="20" t="s">
        <v>19</v>
      </c>
      <c r="C5" s="21" t="s">
        <v>20</v>
      </c>
      <c r="D5" s="22">
        <v>12000</v>
      </c>
      <c r="E5" s="22">
        <v>12000</v>
      </c>
      <c r="F5" s="22">
        <v>18000</v>
      </c>
      <c r="G5" s="22">
        <v>24000</v>
      </c>
      <c r="H5" s="22">
        <v>36000</v>
      </c>
    </row>
    <row r="6" spans="1:8" customHeight="1" ht="13.2">
      <c r="A6" s="23"/>
      <c r="B6" s="24" t="s">
        <v>21</v>
      </c>
      <c r="C6" s="21" t="s">
        <v>22</v>
      </c>
      <c r="D6" s="22">
        <v>1180</v>
      </c>
      <c r="E6" s="57">
        <v>1200</v>
      </c>
      <c r="F6" s="22">
        <v>1700</v>
      </c>
      <c r="G6" s="22">
        <v>2200</v>
      </c>
      <c r="H6" s="22">
        <v>2400</v>
      </c>
    </row>
    <row r="7" spans="1:8" customHeight="1" ht="13.2">
      <c r="A7" s="23"/>
      <c r="B7" s="25" t="s">
        <v>23</v>
      </c>
      <c r="C7" s="11" t="s">
        <v>24</v>
      </c>
      <c r="D7" s="22">
        <v>11</v>
      </c>
      <c r="E7" s="57">
        <v>5.5</v>
      </c>
      <c r="F7" s="22">
        <v>7.5</v>
      </c>
      <c r="G7" s="22">
        <v>10</v>
      </c>
      <c r="H7" s="22">
        <v>10.5</v>
      </c>
    </row>
    <row r="8" spans="1:8" customHeight="1" ht="13.2">
      <c r="A8" s="23"/>
      <c r="B8" s="25" t="s">
        <v>182</v>
      </c>
      <c r="C8" s="26" t="s">
        <v>26</v>
      </c>
      <c r="D8" s="58">
        <v>2.8</v>
      </c>
      <c r="E8" s="27">
        <v>2.67</v>
      </c>
      <c r="F8" s="27">
        <v>2.88</v>
      </c>
      <c r="G8" s="27">
        <v>2.86</v>
      </c>
      <c r="H8" s="27">
        <v>3.04</v>
      </c>
    </row>
    <row r="9" spans="1:8" customHeight="1" ht="13.2">
      <c r="A9" s="31" t="s">
        <v>27</v>
      </c>
      <c r="B9" s="20"/>
      <c r="C9" s="32" t="s">
        <v>24</v>
      </c>
      <c r="D9" s="22">
        <v>17</v>
      </c>
      <c r="E9" s="57">
        <v>8</v>
      </c>
      <c r="F9" s="22">
        <v>11</v>
      </c>
      <c r="G9" s="22">
        <v>15</v>
      </c>
      <c r="H9" s="22">
        <v>17</v>
      </c>
    </row>
    <row r="10" spans="1:8" customHeight="1" ht="13.2">
      <c r="A10" s="31" t="s">
        <v>28</v>
      </c>
      <c r="B10" s="20"/>
      <c r="C10" s="32" t="s">
        <v>24</v>
      </c>
      <c r="D10" s="12">
        <v>20</v>
      </c>
      <c r="E10" s="12">
        <v>15</v>
      </c>
      <c r="F10" s="12">
        <v>15</v>
      </c>
      <c r="G10" s="12">
        <v>20</v>
      </c>
      <c r="H10" s="12">
        <v>25</v>
      </c>
    </row>
    <row r="11" spans="1:8" customHeight="1" ht="13.2">
      <c r="A11" s="33" t="s">
        <v>29</v>
      </c>
      <c r="B11" s="25"/>
      <c r="C11" s="11" t="s">
        <v>30</v>
      </c>
      <c r="D11" s="22">
        <v>600</v>
      </c>
      <c r="E11" s="57">
        <v>600</v>
      </c>
      <c r="F11" s="22">
        <v>880</v>
      </c>
      <c r="G11" s="22">
        <v>1200</v>
      </c>
      <c r="H11" s="22">
        <v>1550</v>
      </c>
    </row>
    <row r="12" spans="1:8" customHeight="1" ht="13.2">
      <c r="A12" s="31" t="s">
        <v>29</v>
      </c>
      <c r="B12" s="20"/>
      <c r="C12" s="26" t="s">
        <v>31</v>
      </c>
      <c r="D12" s="12">
        <f>D11/1.7</f>
        <v>352.94117647059</v>
      </c>
      <c r="E12" s="12">
        <f>E11/1.7</f>
        <v>352.94117647059</v>
      </c>
      <c r="F12" s="12">
        <f>F11/1.7</f>
        <v>517.64705882353</v>
      </c>
      <c r="G12" s="12">
        <f>G11/1.7</f>
        <v>705.88235294118</v>
      </c>
      <c r="H12" s="12">
        <f>H11/1.7</f>
        <v>911.76470588235</v>
      </c>
    </row>
    <row r="13" spans="1:8" customHeight="1" ht="13.2">
      <c r="A13" s="33" t="s">
        <v>32</v>
      </c>
      <c r="B13" s="25"/>
      <c r="C13" s="11" t="s">
        <v>33</v>
      </c>
      <c r="D13" s="22">
        <v>43</v>
      </c>
      <c r="E13" s="57">
        <v>43</v>
      </c>
      <c r="F13" s="22">
        <v>48</v>
      </c>
      <c r="G13" s="22">
        <v>51</v>
      </c>
      <c r="H13" s="22">
        <v>52</v>
      </c>
    </row>
    <row r="14" spans="1:8" customHeight="1" ht="13.2">
      <c r="A14" s="34" t="s">
        <v>34</v>
      </c>
      <c r="B14" s="20" t="s">
        <v>35</v>
      </c>
      <c r="C14" s="35" t="s">
        <v>36</v>
      </c>
      <c r="D14" s="36" t="s">
        <v>183</v>
      </c>
      <c r="E14" s="59" t="s">
        <v>183</v>
      </c>
      <c r="F14" s="36" t="s">
        <v>184</v>
      </c>
      <c r="G14" s="36" t="s">
        <v>185</v>
      </c>
      <c r="H14" s="36" t="s">
        <v>186</v>
      </c>
    </row>
    <row r="15" spans="1:8" customHeight="1" ht="13.2">
      <c r="A15" s="37"/>
      <c r="B15" s="20" t="s">
        <v>35</v>
      </c>
      <c r="C15" s="26" t="s">
        <v>41</v>
      </c>
      <c r="D15" s="38" t="s">
        <v>187</v>
      </c>
      <c r="E15" s="38" t="s">
        <v>187</v>
      </c>
      <c r="F15" s="38" t="s">
        <v>188</v>
      </c>
      <c r="G15" s="38" t="s">
        <v>189</v>
      </c>
      <c r="H15" s="38" t="s">
        <v>190</v>
      </c>
    </row>
    <row r="16" spans="1:8" customHeight="1" ht="13.2">
      <c r="A16" s="37"/>
      <c r="B16" s="20" t="s">
        <v>46</v>
      </c>
      <c r="C16" s="35" t="s">
        <v>36</v>
      </c>
      <c r="D16" s="36" t="s">
        <v>191</v>
      </c>
      <c r="E16" s="59" t="s">
        <v>191</v>
      </c>
      <c r="F16" s="36" t="s">
        <v>192</v>
      </c>
      <c r="G16" s="36" t="s">
        <v>193</v>
      </c>
      <c r="H16" s="36" t="s">
        <v>194</v>
      </c>
    </row>
    <row r="17" spans="1:8" customHeight="1" ht="13.2">
      <c r="A17" s="37"/>
      <c r="B17" s="20" t="s">
        <v>51</v>
      </c>
      <c r="C17" s="26" t="s">
        <v>41</v>
      </c>
      <c r="D17" s="39" t="s">
        <v>195</v>
      </c>
      <c r="E17" s="39" t="s">
        <v>195</v>
      </c>
      <c r="F17" s="39" t="s">
        <v>196</v>
      </c>
      <c r="G17" s="39" t="s">
        <v>197</v>
      </c>
      <c r="H17" s="39" t="s">
        <v>198</v>
      </c>
    </row>
    <row r="18" spans="1:8" customHeight="1" ht="13.2">
      <c r="A18" s="37"/>
      <c r="B18" s="20" t="s">
        <v>56</v>
      </c>
      <c r="C18" s="35" t="s">
        <v>57</v>
      </c>
      <c r="D18" s="22">
        <v>8</v>
      </c>
      <c r="E18" s="57">
        <v>7.5</v>
      </c>
      <c r="F18" s="22">
        <v>11.5</v>
      </c>
      <c r="G18" s="22">
        <v>14.5</v>
      </c>
      <c r="H18" s="22">
        <v>16</v>
      </c>
    </row>
    <row r="19" spans="1:8" customHeight="1" ht="13.2">
      <c r="A19" s="37"/>
      <c r="B19" s="20" t="s">
        <v>58</v>
      </c>
      <c r="C19" s="35" t="s">
        <v>57</v>
      </c>
      <c r="D19" s="22">
        <v>10</v>
      </c>
      <c r="E19" s="57">
        <v>9.5</v>
      </c>
      <c r="F19" s="22">
        <v>14.5</v>
      </c>
      <c r="G19" s="22">
        <v>17.5</v>
      </c>
      <c r="H19" s="22">
        <v>19.2</v>
      </c>
    </row>
    <row r="20" spans="1:8" customHeight="1" ht="13.2">
      <c r="A20" s="37"/>
      <c r="B20" s="20" t="s">
        <v>56</v>
      </c>
      <c r="C20" s="26" t="s">
        <v>59</v>
      </c>
      <c r="D20" s="12">
        <f>D18*2.2</f>
        <v>17.6</v>
      </c>
      <c r="E20" s="12">
        <f>E18*2.2</f>
        <v>16.5</v>
      </c>
      <c r="F20" s="12">
        <f>F18*2.2</f>
        <v>25.3</v>
      </c>
      <c r="G20" s="12">
        <f>G18*2.2</f>
        <v>31.9</v>
      </c>
      <c r="H20" s="12">
        <f>H18*2.2</f>
        <v>35.2</v>
      </c>
    </row>
    <row r="21" spans="1:8" customHeight="1" ht="13.2">
      <c r="A21" s="40"/>
      <c r="B21" s="20" t="s">
        <v>58</v>
      </c>
      <c r="C21" s="26" t="s">
        <v>59</v>
      </c>
      <c r="D21" s="12">
        <f>D19*2.2</f>
        <v>22</v>
      </c>
      <c r="E21" s="12">
        <f>E19*2.2</f>
        <v>20.9</v>
      </c>
      <c r="F21" s="12">
        <f>F19*2.2</f>
        <v>31.9</v>
      </c>
      <c r="G21" s="12">
        <f>G19*2.2</f>
        <v>38.5</v>
      </c>
      <c r="H21" s="12">
        <f>H19*2.2</f>
        <v>42.24</v>
      </c>
    </row>
    <row r="22" spans="1:8" customHeight="1" ht="13.2">
      <c r="A22" s="31" t="s">
        <v>60</v>
      </c>
      <c r="B22" s="20"/>
      <c r="C22" s="26" t="s">
        <v>30</v>
      </c>
      <c r="D22" s="12">
        <v>1800</v>
      </c>
      <c r="E22" s="41">
        <v>2000</v>
      </c>
      <c r="F22" s="42">
        <v>2300</v>
      </c>
      <c r="G22" s="42">
        <v>2800</v>
      </c>
      <c r="H22" s="42">
        <v>3750</v>
      </c>
    </row>
    <row r="23" spans="1:8" customHeight="1" ht="13.2">
      <c r="A23" s="31" t="s">
        <v>60</v>
      </c>
      <c r="B23" s="20"/>
      <c r="C23" s="26" t="s">
        <v>31</v>
      </c>
      <c r="D23" s="12">
        <f>D22/1.7</f>
        <v>1058.8235294118</v>
      </c>
      <c r="E23" s="12">
        <f>E22/1.7</f>
        <v>1176.4705882353</v>
      </c>
      <c r="F23" s="12">
        <f>F22/1.7</f>
        <v>1352.9411764706</v>
      </c>
      <c r="G23" s="12">
        <f>G22/1.7</f>
        <v>1647.0588235294</v>
      </c>
      <c r="H23" s="12">
        <f>H22/1.7</f>
        <v>2205.8823529412</v>
      </c>
    </row>
    <row r="24" spans="1:8" customHeight="1" ht="13.2">
      <c r="A24" s="33" t="s">
        <v>61</v>
      </c>
      <c r="B24" s="25"/>
      <c r="C24" s="11" t="s">
        <v>33</v>
      </c>
      <c r="D24" s="43" t="s">
        <v>199</v>
      </c>
      <c r="E24" s="60" t="s">
        <v>118</v>
      </c>
      <c r="F24" s="43" t="s">
        <v>63</v>
      </c>
      <c r="G24" s="43" t="s">
        <v>161</v>
      </c>
      <c r="H24" s="43" t="s">
        <v>64</v>
      </c>
    </row>
    <row r="25" spans="1:8" customHeight="1" ht="13.2">
      <c r="A25" s="34" t="s">
        <v>65</v>
      </c>
      <c r="B25" s="20" t="s">
        <v>35</v>
      </c>
      <c r="C25" s="35" t="s">
        <v>36</v>
      </c>
      <c r="D25" s="36" t="s">
        <v>200</v>
      </c>
      <c r="E25" s="59" t="s">
        <v>66</v>
      </c>
      <c r="F25" s="36" t="s">
        <v>67</v>
      </c>
      <c r="G25" s="36" t="s">
        <v>68</v>
      </c>
      <c r="H25" s="36" t="s">
        <v>120</v>
      </c>
    </row>
    <row r="26" spans="1:8" customHeight="1" ht="13.2">
      <c r="A26" s="37"/>
      <c r="B26" s="20" t="s">
        <v>35</v>
      </c>
      <c r="C26" s="26" t="s">
        <v>41</v>
      </c>
      <c r="D26" s="44" t="s">
        <v>201</v>
      </c>
      <c r="E26" s="44" t="s">
        <v>69</v>
      </c>
      <c r="F26" s="44" t="s">
        <v>70</v>
      </c>
      <c r="G26" s="44" t="s">
        <v>71</v>
      </c>
      <c r="H26" s="44" t="s">
        <v>121</v>
      </c>
    </row>
    <row r="27" spans="1:8" customHeight="1" ht="13.2">
      <c r="A27" s="37"/>
      <c r="B27" s="20" t="s">
        <v>51</v>
      </c>
      <c r="C27" s="35" t="s">
        <v>36</v>
      </c>
      <c r="D27" s="36" t="s">
        <v>72</v>
      </c>
      <c r="E27" s="59" t="s">
        <v>72</v>
      </c>
      <c r="F27" s="36" t="s">
        <v>73</v>
      </c>
      <c r="G27" s="36" t="s">
        <v>74</v>
      </c>
      <c r="H27" s="36" t="s">
        <v>122</v>
      </c>
    </row>
    <row r="28" spans="1:8" customHeight="1" ht="13.2">
      <c r="A28" s="37"/>
      <c r="B28" s="20" t="s">
        <v>51</v>
      </c>
      <c r="C28" s="26" t="s">
        <v>41</v>
      </c>
      <c r="D28" s="39" t="s">
        <v>75</v>
      </c>
      <c r="E28" s="39" t="s">
        <v>75</v>
      </c>
      <c r="F28" s="39" t="s">
        <v>76</v>
      </c>
      <c r="G28" s="39" t="s">
        <v>77</v>
      </c>
      <c r="H28" s="39" t="s">
        <v>202</v>
      </c>
    </row>
    <row r="29" spans="1:8" customHeight="1" ht="13.2">
      <c r="A29" s="37"/>
      <c r="B29" s="20" t="s">
        <v>56</v>
      </c>
      <c r="C29" s="35" t="s">
        <v>57</v>
      </c>
      <c r="D29" s="22">
        <v>26</v>
      </c>
      <c r="E29" s="57">
        <v>26</v>
      </c>
      <c r="F29" s="22">
        <v>35</v>
      </c>
      <c r="G29" s="22">
        <v>42.5</v>
      </c>
      <c r="H29" s="22">
        <v>49</v>
      </c>
    </row>
    <row r="30" spans="1:8" customHeight="1" ht="13.2">
      <c r="A30" s="37"/>
      <c r="B30" s="20" t="s">
        <v>58</v>
      </c>
      <c r="C30" s="35" t="s">
        <v>57</v>
      </c>
      <c r="D30" s="12">
        <v>29</v>
      </c>
      <c r="E30" s="12">
        <v>29</v>
      </c>
      <c r="F30" s="12">
        <v>38</v>
      </c>
      <c r="G30" s="12">
        <v>46</v>
      </c>
      <c r="H30" s="12">
        <v>52.5</v>
      </c>
    </row>
    <row r="31" spans="1:8" customHeight="1" ht="13.2">
      <c r="A31" s="37"/>
      <c r="B31" s="20" t="s">
        <v>56</v>
      </c>
      <c r="C31" s="26" t="s">
        <v>59</v>
      </c>
      <c r="D31" s="12">
        <f>D29*2.2</f>
        <v>57.2</v>
      </c>
      <c r="E31" s="12">
        <f>E29*2.2</f>
        <v>57.2</v>
      </c>
      <c r="F31" s="12">
        <f>F29*2.2</f>
        <v>77</v>
      </c>
      <c r="G31" s="12">
        <f>G29*2.2</f>
        <v>93.5</v>
      </c>
      <c r="H31" s="12">
        <f>H29*2.2</f>
        <v>107.8</v>
      </c>
    </row>
    <row r="32" spans="1:8" customHeight="1" ht="13.2">
      <c r="A32" s="40"/>
      <c r="B32" s="20" t="s">
        <v>58</v>
      </c>
      <c r="C32" s="26" t="s">
        <v>59</v>
      </c>
      <c r="D32" s="12">
        <f>D30*2.2</f>
        <v>63.8</v>
      </c>
      <c r="E32" s="12">
        <f>E30*2.2</f>
        <v>63.8</v>
      </c>
      <c r="F32" s="12">
        <f>F30*2.2</f>
        <v>83.6</v>
      </c>
      <c r="G32" s="12">
        <f>G30*2.2</f>
        <v>101.2</v>
      </c>
      <c r="H32" s="12">
        <f>H30*2.2</f>
        <v>115.5</v>
      </c>
    </row>
    <row r="33" spans="1:8" customHeight="1" ht="13.2">
      <c r="A33" s="33" t="s">
        <v>78</v>
      </c>
      <c r="B33" s="25"/>
      <c r="C33" s="11" t="s">
        <v>79</v>
      </c>
      <c r="D33" s="22">
        <v>18.9</v>
      </c>
      <c r="E33" s="22">
        <v>19.25</v>
      </c>
      <c r="F33" s="22">
        <v>32.2</v>
      </c>
      <c r="G33" s="22">
        <v>39.2</v>
      </c>
      <c r="H33" s="22">
        <v>53.2</v>
      </c>
    </row>
    <row r="34" spans="1:8" customHeight="1" ht="13.2">
      <c r="A34" s="45" t="s">
        <v>80</v>
      </c>
      <c r="B34" s="45"/>
      <c r="C34" s="46" t="s">
        <v>81</v>
      </c>
      <c r="D34" s="27">
        <v>25</v>
      </c>
      <c r="E34" s="27">
        <v>25</v>
      </c>
      <c r="F34" s="27">
        <v>25</v>
      </c>
      <c r="G34" s="27">
        <v>25</v>
      </c>
      <c r="H34" s="27">
        <v>25</v>
      </c>
    </row>
    <row r="35" spans="1:8" customHeight="1" ht="13.2">
      <c r="A35" s="45" t="s">
        <v>82</v>
      </c>
      <c r="B35" s="45"/>
      <c r="C35" s="46" t="s">
        <v>83</v>
      </c>
      <c r="D35" s="27" t="s">
        <v>84</v>
      </c>
      <c r="E35" s="27" t="s">
        <v>84</v>
      </c>
      <c r="F35" s="27" t="s">
        <v>85</v>
      </c>
      <c r="G35" s="27" t="s">
        <v>85</v>
      </c>
      <c r="H35" s="27" t="s">
        <v>85</v>
      </c>
    </row>
    <row r="36" spans="1:8" customHeight="1" ht="13.2">
      <c r="A36" s="33" t="s">
        <v>86</v>
      </c>
      <c r="B36" s="25"/>
      <c r="C36" s="11" t="s">
        <v>87</v>
      </c>
      <c r="D36" s="47" t="s">
        <v>88</v>
      </c>
      <c r="E36" s="47" t="s">
        <v>88</v>
      </c>
      <c r="F36" s="47" t="s">
        <v>88</v>
      </c>
      <c r="G36" s="47" t="s">
        <v>88</v>
      </c>
      <c r="H36" s="47" t="s">
        <v>88</v>
      </c>
    </row>
    <row r="37" spans="1:8" customHeight="1" ht="13.2">
      <c r="A37" s="48" t="s">
        <v>89</v>
      </c>
      <c r="B37" s="20" t="s">
        <v>90</v>
      </c>
      <c r="C37" s="26" t="s">
        <v>91</v>
      </c>
      <c r="D37" s="12" t="s">
        <v>203</v>
      </c>
      <c r="E37" s="12" t="s">
        <v>203</v>
      </c>
      <c r="F37" s="49" t="s">
        <v>92</v>
      </c>
      <c r="G37" s="12" t="s">
        <v>93</v>
      </c>
      <c r="H37" s="12" t="s">
        <v>93</v>
      </c>
    </row>
    <row r="38" spans="1:8" customHeight="1" ht="13.2">
      <c r="A38" s="50"/>
      <c r="B38" s="20" t="s">
        <v>94</v>
      </c>
      <c r="C38" s="35" t="s">
        <v>95</v>
      </c>
      <c r="D38" s="12">
        <v>20</v>
      </c>
      <c r="E38" s="12">
        <v>20</v>
      </c>
      <c r="F38" s="12">
        <v>20</v>
      </c>
      <c r="G38" s="12">
        <v>25</v>
      </c>
      <c r="H38" s="12">
        <v>25</v>
      </c>
    </row>
    <row r="39" spans="1:8" customHeight="1" ht="13.2">
      <c r="A39" s="50"/>
      <c r="B39" s="20" t="s">
        <v>94</v>
      </c>
      <c r="C39" s="26" t="s">
        <v>81</v>
      </c>
      <c r="D39" s="12">
        <f>D38*3.28</f>
        <v>65.6</v>
      </c>
      <c r="E39" s="12">
        <f>E38*3.28</f>
        <v>65.6</v>
      </c>
      <c r="F39" s="12">
        <f>F38*3.28</f>
        <v>65.6</v>
      </c>
      <c r="G39" s="12">
        <f>G38*3.28</f>
        <v>82</v>
      </c>
      <c r="H39" s="12">
        <f>H38*3.28</f>
        <v>82</v>
      </c>
    </row>
    <row r="40" spans="1:8" customHeight="1" ht="13.2">
      <c r="A40" s="50"/>
      <c r="B40" s="20" t="s">
        <v>96</v>
      </c>
      <c r="C40" s="35" t="s">
        <v>95</v>
      </c>
      <c r="D40" s="12" t="s">
        <v>97</v>
      </c>
      <c r="E40" s="12" t="s">
        <v>97</v>
      </c>
      <c r="F40" s="12" t="s">
        <v>97</v>
      </c>
      <c r="G40" s="12">
        <v>15</v>
      </c>
      <c r="H40" s="12">
        <v>15</v>
      </c>
    </row>
    <row r="41" spans="1:8" customHeight="1" ht="13.2">
      <c r="A41" s="51"/>
      <c r="B41" s="20" t="s">
        <v>96</v>
      </c>
      <c r="C41" s="26" t="s">
        <v>81</v>
      </c>
      <c r="D41" s="12">
        <f>D40*3.28</f>
        <v>32.8</v>
      </c>
      <c r="E41" s="12" t="s">
        <v>98</v>
      </c>
      <c r="F41" s="12" t="s">
        <v>98</v>
      </c>
      <c r="G41" s="12">
        <f>G40*3.28</f>
        <v>49.2</v>
      </c>
      <c r="H41" s="12" t="s">
        <v>98</v>
      </c>
    </row>
    <row r="42" spans="1:8" customHeight="1" ht="13.2">
      <c r="A42" s="33" t="s">
        <v>204</v>
      </c>
      <c r="B42" s="25"/>
      <c r="C42" s="11"/>
      <c r="D42" s="12"/>
      <c r="E42" s="12"/>
      <c r="F42" s="12"/>
      <c r="G42" s="12"/>
      <c r="H42" s="12"/>
    </row>
    <row r="43" spans="1:8" customHeight="1" ht="13.2">
      <c r="A43" s="33" t="s">
        <v>205</v>
      </c>
      <c r="B43" s="25"/>
      <c r="C43" s="11"/>
      <c r="D43" s="12"/>
      <c r="E43" s="12"/>
      <c r="F43" s="12"/>
      <c r="G43" s="12"/>
      <c r="H43" s="12"/>
    </row>
    <row r="44" spans="1:8" customHeight="1" ht="13.2">
      <c r="A44" s="52" t="s">
        <v>99</v>
      </c>
      <c r="B44" s="24" t="s">
        <v>100</v>
      </c>
      <c r="C44" s="53" t="s">
        <v>101</v>
      </c>
      <c r="D44" s="12" t="s">
        <v>102</v>
      </c>
      <c r="E44" s="12" t="s">
        <v>102</v>
      </c>
      <c r="F44" s="12" t="s">
        <v>102</v>
      </c>
      <c r="G44" s="12" t="s">
        <v>102</v>
      </c>
      <c r="H44" s="12" t="s">
        <v>102</v>
      </c>
    </row>
    <row r="45" spans="1:8" customHeight="1" ht="13.2">
      <c r="A45" s="52"/>
      <c r="B45" s="24" t="s">
        <v>103</v>
      </c>
      <c r="C45" s="53" t="s">
        <v>101</v>
      </c>
      <c r="D45" s="54" t="s">
        <v>104</v>
      </c>
      <c r="E45" s="54" t="s">
        <v>104</v>
      </c>
      <c r="F45" s="54" t="s">
        <v>104</v>
      </c>
      <c r="G45" s="54" t="s">
        <v>104</v>
      </c>
      <c r="H45" s="54" t="s">
        <v>104</v>
      </c>
    </row>
    <row r="46" spans="1:8" customHeight="1" ht="13.2">
      <c r="A46" s="55"/>
      <c r="B46" s="55"/>
      <c r="C46" s="55"/>
      <c r="D46" s="55"/>
    </row>
    <row r="47" spans="1:8" customHeight="1" ht="13.2">
      <c r="A47" s="55"/>
      <c r="B47" s="55"/>
      <c r="C47" s="55"/>
      <c r="D47" s="55"/>
    </row>
    <row r="48" spans="1:8" customHeight="1" ht="13.2">
      <c r="A48" s="55"/>
      <c r="B48" s="55"/>
      <c r="C48" s="55"/>
      <c r="D48" s="55"/>
    </row>
    <row r="50" spans="1:8" customHeight="1" ht="13.2">
      <c r="A50" s="55"/>
      <c r="B50" s="55"/>
      <c r="C50" s="55"/>
      <c r="D50" s="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9:B9"/>
    <mergeCell ref="A10:B10"/>
    <mergeCell ref="A11:B11"/>
    <mergeCell ref="A12:B12"/>
    <mergeCell ref="A13:B13"/>
    <mergeCell ref="A22:B22"/>
    <mergeCell ref="A23:B23"/>
    <mergeCell ref="A24:B24"/>
    <mergeCell ref="A33:B33"/>
    <mergeCell ref="A34:B34"/>
    <mergeCell ref="A35:B35"/>
    <mergeCell ref="A36:B36"/>
    <mergeCell ref="A42:B42"/>
    <mergeCell ref="A43:B43"/>
    <mergeCell ref="A5:A8"/>
    <mergeCell ref="A14:A21"/>
    <mergeCell ref="A25:A32"/>
    <mergeCell ref="A37:A41"/>
    <mergeCell ref="A44:A45"/>
  </mergeCell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0"/>
  <sheetViews>
    <sheetView tabSelected="0" workbookViewId="0" zoomScale="70" showGridLines="true" showRowColHeaders="1">
      <selection activeCell="D2" sqref="D2:H3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3.18359375" customWidth="true" style="6"/>
    <col min="5" max="5" width="23.18359375" customWidth="true" style="6"/>
    <col min="6" max="6" width="23.18359375" customWidth="true" style="6"/>
    <col min="7" max="7" width="20.67578125" customWidth="true" style="6"/>
    <col min="8" max="8" width="17.98046875" customWidth="true" style="6"/>
  </cols>
  <sheetData>
    <row r="1" spans="1:8" customHeight="1" ht="13.8">
      <c r="A1" s="7"/>
      <c r="B1" s="7"/>
      <c r="C1" s="7"/>
      <c r="D1" s="8" t="s">
        <v>167</v>
      </c>
      <c r="E1" s="56" t="s">
        <v>168</v>
      </c>
      <c r="F1" s="8" t="s">
        <v>169</v>
      </c>
      <c r="G1" s="8" t="s">
        <v>170</v>
      </c>
      <c r="H1" s="3" t="s">
        <v>171</v>
      </c>
    </row>
    <row r="2" spans="1:8" customHeight="1" ht="13.2">
      <c r="A2" s="9" t="s">
        <v>4</v>
      </c>
      <c r="B2" s="10"/>
      <c r="C2" s="11"/>
      <c r="D2" s="12" t="s">
        <v>206</v>
      </c>
      <c r="E2" s="12" t="s">
        <v>207</v>
      </c>
      <c r="F2" s="12" t="s">
        <v>208</v>
      </c>
      <c r="G2" s="12" t="s">
        <v>209</v>
      </c>
      <c r="H2" s="12" t="s">
        <v>210</v>
      </c>
    </row>
    <row r="3" spans="1:8" customHeight="1" ht="13.2">
      <c r="A3" s="13" t="s">
        <v>9</v>
      </c>
      <c r="B3" s="14"/>
      <c r="C3" s="15"/>
      <c r="D3" s="12" t="s">
        <v>211</v>
      </c>
      <c r="E3" s="12" t="s">
        <v>212</v>
      </c>
      <c r="F3" s="12" t="s">
        <v>213</v>
      </c>
      <c r="G3" s="12" t="s">
        <v>214</v>
      </c>
      <c r="H3" s="12" t="s">
        <v>215</v>
      </c>
    </row>
    <row r="4" spans="1:8" customHeight="1" ht="13.2">
      <c r="A4" s="16" t="s">
        <v>14</v>
      </c>
      <c r="B4" s="17"/>
      <c r="C4" s="18" t="s">
        <v>15</v>
      </c>
      <c r="D4" s="12" t="s">
        <v>16</v>
      </c>
      <c r="E4" s="12" t="s">
        <v>17</v>
      </c>
      <c r="F4" s="12" t="s">
        <v>17</v>
      </c>
      <c r="G4" s="12" t="s">
        <v>17</v>
      </c>
      <c r="H4" s="12" t="s">
        <v>17</v>
      </c>
    </row>
    <row r="5" spans="1:8" customHeight="1" ht="13.2">
      <c r="A5" s="19" t="s">
        <v>18</v>
      </c>
      <c r="B5" s="20" t="s">
        <v>19</v>
      </c>
      <c r="C5" s="21" t="s">
        <v>20</v>
      </c>
      <c r="D5" s="22">
        <v>12000</v>
      </c>
      <c r="E5" s="22">
        <v>12000</v>
      </c>
      <c r="F5" s="22">
        <v>18000</v>
      </c>
      <c r="G5" s="22">
        <v>24000</v>
      </c>
      <c r="H5" s="22">
        <v>36000</v>
      </c>
    </row>
    <row r="6" spans="1:8" customHeight="1" ht="13.2">
      <c r="A6" s="23"/>
      <c r="B6" s="24" t="s">
        <v>21</v>
      </c>
      <c r="C6" s="21" t="s">
        <v>22</v>
      </c>
      <c r="D6" s="22">
        <v>1180</v>
      </c>
      <c r="E6" s="57">
        <v>1200</v>
      </c>
      <c r="F6" s="22">
        <v>1700</v>
      </c>
      <c r="G6" s="22">
        <v>2200</v>
      </c>
      <c r="H6" s="22">
        <v>2400</v>
      </c>
    </row>
    <row r="7" spans="1:8" customHeight="1" ht="13.2">
      <c r="A7" s="23"/>
      <c r="B7" s="25" t="s">
        <v>23</v>
      </c>
      <c r="C7" s="11" t="s">
        <v>24</v>
      </c>
      <c r="D7" s="22">
        <v>11</v>
      </c>
      <c r="E7" s="57">
        <v>5.5</v>
      </c>
      <c r="F7" s="22">
        <v>7.5</v>
      </c>
      <c r="G7" s="22">
        <v>10</v>
      </c>
      <c r="H7" s="22">
        <v>10.5</v>
      </c>
    </row>
    <row r="8" spans="1:8" customHeight="1" ht="13.2">
      <c r="A8" s="23"/>
      <c r="B8" s="25" t="s">
        <v>182</v>
      </c>
      <c r="C8" s="26" t="s">
        <v>26</v>
      </c>
      <c r="D8" s="58">
        <v>2.8</v>
      </c>
      <c r="E8" s="27">
        <v>2.67</v>
      </c>
      <c r="F8" s="27">
        <v>2.88</v>
      </c>
      <c r="G8" s="27">
        <v>2.86</v>
      </c>
      <c r="H8" s="27">
        <v>3.04</v>
      </c>
    </row>
    <row r="9" spans="1:8" customHeight="1" ht="13.2">
      <c r="A9" s="31" t="s">
        <v>27</v>
      </c>
      <c r="B9" s="20"/>
      <c r="C9" s="32" t="s">
        <v>24</v>
      </c>
      <c r="D9" s="22">
        <v>17</v>
      </c>
      <c r="E9" s="57">
        <v>8</v>
      </c>
      <c r="F9" s="22">
        <v>11</v>
      </c>
      <c r="G9" s="22">
        <v>15</v>
      </c>
      <c r="H9" s="22">
        <v>17</v>
      </c>
    </row>
    <row r="10" spans="1:8" customHeight="1" ht="13.2">
      <c r="A10" s="31" t="s">
        <v>28</v>
      </c>
      <c r="B10" s="20"/>
      <c r="C10" s="32" t="s">
        <v>24</v>
      </c>
      <c r="D10" s="12">
        <v>20</v>
      </c>
      <c r="E10" s="12">
        <v>15</v>
      </c>
      <c r="F10" s="12">
        <v>15</v>
      </c>
      <c r="G10" s="12">
        <v>20</v>
      </c>
      <c r="H10" s="12">
        <v>25</v>
      </c>
    </row>
    <row r="11" spans="1:8" customHeight="1" ht="13.2">
      <c r="A11" s="33" t="s">
        <v>29</v>
      </c>
      <c r="B11" s="25"/>
      <c r="C11" s="11" t="s">
        <v>30</v>
      </c>
      <c r="D11" s="22">
        <v>600</v>
      </c>
      <c r="E11" s="57">
        <v>600</v>
      </c>
      <c r="F11" s="22">
        <v>880</v>
      </c>
      <c r="G11" s="22">
        <v>1200</v>
      </c>
      <c r="H11" s="22">
        <v>1550</v>
      </c>
    </row>
    <row r="12" spans="1:8" customHeight="1" ht="13.2">
      <c r="A12" s="31" t="s">
        <v>29</v>
      </c>
      <c r="B12" s="20"/>
      <c r="C12" s="26" t="s">
        <v>31</v>
      </c>
      <c r="D12" s="12">
        <f>D11/1.7</f>
        <v>352.94117647059</v>
      </c>
      <c r="E12" s="12">
        <f>E11/1.7</f>
        <v>352.94117647059</v>
      </c>
      <c r="F12" s="12">
        <f>F11/1.7</f>
        <v>517.64705882353</v>
      </c>
      <c r="G12" s="12">
        <f>G11/1.7</f>
        <v>705.88235294118</v>
      </c>
      <c r="H12" s="12">
        <f>H11/1.7</f>
        <v>911.76470588235</v>
      </c>
    </row>
    <row r="13" spans="1:8" customHeight="1" ht="13.2">
      <c r="A13" s="33" t="s">
        <v>32</v>
      </c>
      <c r="B13" s="25"/>
      <c r="C13" s="11" t="s">
        <v>33</v>
      </c>
      <c r="D13" s="22">
        <v>43</v>
      </c>
      <c r="E13" s="57">
        <v>43</v>
      </c>
      <c r="F13" s="22">
        <v>48</v>
      </c>
      <c r="G13" s="22">
        <v>51</v>
      </c>
      <c r="H13" s="22">
        <v>52</v>
      </c>
    </row>
    <row r="14" spans="1:8" customHeight="1" ht="13.2">
      <c r="A14" s="34" t="s">
        <v>34</v>
      </c>
      <c r="B14" s="20" t="s">
        <v>35</v>
      </c>
      <c r="C14" s="35" t="s">
        <v>36</v>
      </c>
      <c r="D14" s="36" t="s">
        <v>183</v>
      </c>
      <c r="E14" s="59" t="s">
        <v>183</v>
      </c>
      <c r="F14" s="36" t="s">
        <v>184</v>
      </c>
      <c r="G14" s="36" t="s">
        <v>185</v>
      </c>
      <c r="H14" s="36" t="s">
        <v>186</v>
      </c>
    </row>
    <row r="15" spans="1:8" customHeight="1" ht="13.2">
      <c r="A15" s="37"/>
      <c r="B15" s="20" t="s">
        <v>35</v>
      </c>
      <c r="C15" s="26" t="s">
        <v>41</v>
      </c>
      <c r="D15" s="38" t="s">
        <v>187</v>
      </c>
      <c r="E15" s="38" t="s">
        <v>187</v>
      </c>
      <c r="F15" s="38" t="s">
        <v>188</v>
      </c>
      <c r="G15" s="38" t="s">
        <v>189</v>
      </c>
      <c r="H15" s="38" t="s">
        <v>190</v>
      </c>
    </row>
    <row r="16" spans="1:8" customHeight="1" ht="13.2">
      <c r="A16" s="37"/>
      <c r="B16" s="20" t="s">
        <v>46</v>
      </c>
      <c r="C16" s="35" t="s">
        <v>36</v>
      </c>
      <c r="D16" s="36" t="s">
        <v>191</v>
      </c>
      <c r="E16" s="59" t="s">
        <v>191</v>
      </c>
      <c r="F16" s="36" t="s">
        <v>192</v>
      </c>
      <c r="G16" s="36" t="s">
        <v>193</v>
      </c>
      <c r="H16" s="36" t="s">
        <v>194</v>
      </c>
    </row>
    <row r="17" spans="1:8" customHeight="1" ht="13.2">
      <c r="A17" s="37"/>
      <c r="B17" s="20" t="s">
        <v>51</v>
      </c>
      <c r="C17" s="26" t="s">
        <v>41</v>
      </c>
      <c r="D17" s="39" t="s">
        <v>195</v>
      </c>
      <c r="E17" s="39" t="s">
        <v>195</v>
      </c>
      <c r="F17" s="39" t="s">
        <v>196</v>
      </c>
      <c r="G17" s="39" t="s">
        <v>197</v>
      </c>
      <c r="H17" s="39" t="s">
        <v>198</v>
      </c>
    </row>
    <row r="18" spans="1:8" customHeight="1" ht="13.2">
      <c r="A18" s="37"/>
      <c r="B18" s="20" t="s">
        <v>56</v>
      </c>
      <c r="C18" s="35" t="s">
        <v>57</v>
      </c>
      <c r="D18" s="22">
        <v>8</v>
      </c>
      <c r="E18" s="57">
        <v>7.5</v>
      </c>
      <c r="F18" s="22">
        <v>11.5</v>
      </c>
      <c r="G18" s="22">
        <v>14.5</v>
      </c>
      <c r="H18" s="22">
        <v>16</v>
      </c>
    </row>
    <row r="19" spans="1:8" customHeight="1" ht="13.2">
      <c r="A19" s="37"/>
      <c r="B19" s="20" t="s">
        <v>58</v>
      </c>
      <c r="C19" s="35" t="s">
        <v>57</v>
      </c>
      <c r="D19" s="22">
        <v>10</v>
      </c>
      <c r="E19" s="57">
        <v>9.5</v>
      </c>
      <c r="F19" s="22">
        <v>14.5</v>
      </c>
      <c r="G19" s="22">
        <v>17.5</v>
      </c>
      <c r="H19" s="22">
        <v>19.2</v>
      </c>
    </row>
    <row r="20" spans="1:8" customHeight="1" ht="13.2">
      <c r="A20" s="37"/>
      <c r="B20" s="20" t="s">
        <v>56</v>
      </c>
      <c r="C20" s="26" t="s">
        <v>59</v>
      </c>
      <c r="D20" s="12">
        <f>D18*2.2</f>
        <v>17.6</v>
      </c>
      <c r="E20" s="12">
        <f>E18*2.2</f>
        <v>16.5</v>
      </c>
      <c r="F20" s="12">
        <f>F18*2.2</f>
        <v>25.3</v>
      </c>
      <c r="G20" s="12">
        <f>G18*2.2</f>
        <v>31.9</v>
      </c>
      <c r="H20" s="12">
        <f>H18*2.2</f>
        <v>35.2</v>
      </c>
    </row>
    <row r="21" spans="1:8" customHeight="1" ht="13.2">
      <c r="A21" s="40"/>
      <c r="B21" s="20" t="s">
        <v>58</v>
      </c>
      <c r="C21" s="26" t="s">
        <v>59</v>
      </c>
      <c r="D21" s="12">
        <f>D19*2.2</f>
        <v>22</v>
      </c>
      <c r="E21" s="12">
        <f>E19*2.2</f>
        <v>20.9</v>
      </c>
      <c r="F21" s="12">
        <f>F19*2.2</f>
        <v>31.9</v>
      </c>
      <c r="G21" s="12">
        <f>G19*2.2</f>
        <v>38.5</v>
      </c>
      <c r="H21" s="12">
        <f>H19*2.2</f>
        <v>42.24</v>
      </c>
    </row>
    <row r="22" spans="1:8" customHeight="1" ht="13.2">
      <c r="A22" s="31" t="s">
        <v>60</v>
      </c>
      <c r="B22" s="20"/>
      <c r="C22" s="26" t="s">
        <v>30</v>
      </c>
      <c r="D22" s="12">
        <v>1800</v>
      </c>
      <c r="E22" s="41">
        <v>2000</v>
      </c>
      <c r="F22" s="42">
        <v>2300</v>
      </c>
      <c r="G22" s="42">
        <v>2800</v>
      </c>
      <c r="H22" s="42">
        <v>3750</v>
      </c>
    </row>
    <row r="23" spans="1:8" customHeight="1" ht="13.2">
      <c r="A23" s="31" t="s">
        <v>60</v>
      </c>
      <c r="B23" s="20"/>
      <c r="C23" s="26" t="s">
        <v>31</v>
      </c>
      <c r="D23" s="12">
        <f>D22/1.7</f>
        <v>1058.8235294118</v>
      </c>
      <c r="E23" s="12">
        <f>E22/1.7</f>
        <v>1176.4705882353</v>
      </c>
      <c r="F23" s="12">
        <f>F22/1.7</f>
        <v>1352.9411764706</v>
      </c>
      <c r="G23" s="12">
        <f>G22/1.7</f>
        <v>1647.0588235294</v>
      </c>
      <c r="H23" s="12">
        <f>H22/1.7</f>
        <v>2205.8823529412</v>
      </c>
    </row>
    <row r="24" spans="1:8" customHeight="1" ht="13.2">
      <c r="A24" s="33" t="s">
        <v>61</v>
      </c>
      <c r="B24" s="25"/>
      <c r="C24" s="11" t="s">
        <v>33</v>
      </c>
      <c r="D24" s="43" t="s">
        <v>199</v>
      </c>
      <c r="E24" s="60" t="s">
        <v>118</v>
      </c>
      <c r="F24" s="43" t="s">
        <v>63</v>
      </c>
      <c r="G24" s="43" t="s">
        <v>161</v>
      </c>
      <c r="H24" s="43" t="s">
        <v>64</v>
      </c>
    </row>
    <row r="25" spans="1:8" customHeight="1" ht="13.2">
      <c r="A25" s="34" t="s">
        <v>65</v>
      </c>
      <c r="B25" s="20" t="s">
        <v>35</v>
      </c>
      <c r="C25" s="35" t="s">
        <v>36</v>
      </c>
      <c r="D25" s="36" t="s">
        <v>200</v>
      </c>
      <c r="E25" s="59" t="s">
        <v>66</v>
      </c>
      <c r="F25" s="36" t="s">
        <v>67</v>
      </c>
      <c r="G25" s="36" t="s">
        <v>68</v>
      </c>
      <c r="H25" s="36" t="s">
        <v>120</v>
      </c>
    </row>
    <row r="26" spans="1:8" customHeight="1" ht="13.2">
      <c r="A26" s="37"/>
      <c r="B26" s="20" t="s">
        <v>35</v>
      </c>
      <c r="C26" s="26" t="s">
        <v>41</v>
      </c>
      <c r="D26" s="44" t="s">
        <v>201</v>
      </c>
      <c r="E26" s="44" t="s">
        <v>69</v>
      </c>
      <c r="F26" s="44" t="s">
        <v>70</v>
      </c>
      <c r="G26" s="44" t="s">
        <v>71</v>
      </c>
      <c r="H26" s="44" t="s">
        <v>121</v>
      </c>
    </row>
    <row r="27" spans="1:8" customHeight="1" ht="13.2">
      <c r="A27" s="37"/>
      <c r="B27" s="20" t="s">
        <v>51</v>
      </c>
      <c r="C27" s="35" t="s">
        <v>36</v>
      </c>
      <c r="D27" s="36" t="s">
        <v>72</v>
      </c>
      <c r="E27" s="59" t="s">
        <v>72</v>
      </c>
      <c r="F27" s="36" t="s">
        <v>73</v>
      </c>
      <c r="G27" s="36" t="s">
        <v>74</v>
      </c>
      <c r="H27" s="36" t="s">
        <v>122</v>
      </c>
    </row>
    <row r="28" spans="1:8" customHeight="1" ht="13.2">
      <c r="A28" s="37"/>
      <c r="B28" s="20" t="s">
        <v>51</v>
      </c>
      <c r="C28" s="26" t="s">
        <v>41</v>
      </c>
      <c r="D28" s="39" t="s">
        <v>75</v>
      </c>
      <c r="E28" s="39" t="s">
        <v>75</v>
      </c>
      <c r="F28" s="39" t="s">
        <v>76</v>
      </c>
      <c r="G28" s="39" t="s">
        <v>77</v>
      </c>
      <c r="H28" s="39" t="s">
        <v>202</v>
      </c>
    </row>
    <row r="29" spans="1:8" customHeight="1" ht="13.2">
      <c r="A29" s="37"/>
      <c r="B29" s="20" t="s">
        <v>56</v>
      </c>
      <c r="C29" s="35" t="s">
        <v>57</v>
      </c>
      <c r="D29" s="22">
        <v>26</v>
      </c>
      <c r="E29" s="57">
        <v>26</v>
      </c>
      <c r="F29" s="22">
        <v>35</v>
      </c>
      <c r="G29" s="22">
        <v>42.5</v>
      </c>
      <c r="H29" s="22">
        <v>49</v>
      </c>
    </row>
    <row r="30" spans="1:8" customHeight="1" ht="13.2">
      <c r="A30" s="37"/>
      <c r="B30" s="20" t="s">
        <v>58</v>
      </c>
      <c r="C30" s="35" t="s">
        <v>57</v>
      </c>
      <c r="D30" s="12">
        <v>29</v>
      </c>
      <c r="E30" s="12">
        <v>29</v>
      </c>
      <c r="F30" s="12">
        <v>38</v>
      </c>
      <c r="G30" s="12">
        <v>46</v>
      </c>
      <c r="H30" s="12">
        <v>52.5</v>
      </c>
    </row>
    <row r="31" spans="1:8" customHeight="1" ht="13.2">
      <c r="A31" s="37"/>
      <c r="B31" s="20" t="s">
        <v>56</v>
      </c>
      <c r="C31" s="26" t="s">
        <v>59</v>
      </c>
      <c r="D31" s="12">
        <f>D29*2.2</f>
        <v>57.2</v>
      </c>
      <c r="E31" s="12">
        <f>E29*2.2</f>
        <v>57.2</v>
      </c>
      <c r="F31" s="12">
        <f>F29*2.2</f>
        <v>77</v>
      </c>
      <c r="G31" s="12">
        <f>G29*2.2</f>
        <v>93.5</v>
      </c>
      <c r="H31" s="12">
        <f>H29*2.2</f>
        <v>107.8</v>
      </c>
    </row>
    <row r="32" spans="1:8" customHeight="1" ht="13.2">
      <c r="A32" s="40"/>
      <c r="B32" s="20" t="s">
        <v>58</v>
      </c>
      <c r="C32" s="26" t="s">
        <v>59</v>
      </c>
      <c r="D32" s="12">
        <f>D30*2.2</f>
        <v>63.8</v>
      </c>
      <c r="E32" s="12">
        <f>E30*2.2</f>
        <v>63.8</v>
      </c>
      <c r="F32" s="12">
        <f>F30*2.2</f>
        <v>83.6</v>
      </c>
      <c r="G32" s="12">
        <f>G30*2.2</f>
        <v>101.2</v>
      </c>
      <c r="H32" s="12">
        <f>H30*2.2</f>
        <v>115.5</v>
      </c>
    </row>
    <row r="33" spans="1:8" customHeight="1" ht="13.2">
      <c r="A33" s="33" t="s">
        <v>78</v>
      </c>
      <c r="B33" s="25"/>
      <c r="C33" s="11" t="s">
        <v>79</v>
      </c>
      <c r="D33" s="22">
        <v>18.9</v>
      </c>
      <c r="E33" s="22">
        <v>19.25</v>
      </c>
      <c r="F33" s="22">
        <v>32.2</v>
      </c>
      <c r="G33" s="22">
        <v>39.2</v>
      </c>
      <c r="H33" s="22">
        <v>53.2</v>
      </c>
    </row>
    <row r="34" spans="1:8" customHeight="1" ht="13.2">
      <c r="A34" s="45" t="s">
        <v>80</v>
      </c>
      <c r="B34" s="45"/>
      <c r="C34" s="46" t="s">
        <v>81</v>
      </c>
      <c r="D34" s="27">
        <v>25</v>
      </c>
      <c r="E34" s="27">
        <v>25</v>
      </c>
      <c r="F34" s="27">
        <v>25</v>
      </c>
      <c r="G34" s="27">
        <v>25</v>
      </c>
      <c r="H34" s="27">
        <v>25</v>
      </c>
    </row>
    <row r="35" spans="1:8" customHeight="1" ht="13.2">
      <c r="A35" s="45" t="s">
        <v>82</v>
      </c>
      <c r="B35" s="45"/>
      <c r="C35" s="46" t="s">
        <v>83</v>
      </c>
      <c r="D35" s="27" t="s">
        <v>84</v>
      </c>
      <c r="E35" s="27" t="s">
        <v>84</v>
      </c>
      <c r="F35" s="27" t="s">
        <v>85</v>
      </c>
      <c r="G35" s="27" t="s">
        <v>85</v>
      </c>
      <c r="H35" s="27" t="s">
        <v>85</v>
      </c>
    </row>
    <row r="36" spans="1:8" customHeight="1" ht="13.2">
      <c r="A36" s="33" t="s">
        <v>86</v>
      </c>
      <c r="B36" s="25"/>
      <c r="C36" s="11" t="s">
        <v>87</v>
      </c>
      <c r="D36" s="47" t="s">
        <v>88</v>
      </c>
      <c r="E36" s="47" t="s">
        <v>88</v>
      </c>
      <c r="F36" s="47" t="s">
        <v>88</v>
      </c>
      <c r="G36" s="47" t="s">
        <v>88</v>
      </c>
      <c r="H36" s="47" t="s">
        <v>88</v>
      </c>
    </row>
    <row r="37" spans="1:8" customHeight="1" ht="13.2">
      <c r="A37" s="48" t="s">
        <v>89</v>
      </c>
      <c r="B37" s="20" t="s">
        <v>90</v>
      </c>
      <c r="C37" s="26" t="s">
        <v>91</v>
      </c>
      <c r="D37" s="12" t="s">
        <v>203</v>
      </c>
      <c r="E37" s="12" t="s">
        <v>203</v>
      </c>
      <c r="F37" s="49" t="s">
        <v>92</v>
      </c>
      <c r="G37" s="12" t="s">
        <v>93</v>
      </c>
      <c r="H37" s="12" t="s">
        <v>93</v>
      </c>
    </row>
    <row r="38" spans="1:8" customHeight="1" ht="13.2">
      <c r="A38" s="50"/>
      <c r="B38" s="20" t="s">
        <v>94</v>
      </c>
      <c r="C38" s="35" t="s">
        <v>95</v>
      </c>
      <c r="D38" s="12">
        <v>20</v>
      </c>
      <c r="E38" s="12">
        <v>20</v>
      </c>
      <c r="F38" s="12">
        <v>20</v>
      </c>
      <c r="G38" s="12">
        <v>25</v>
      </c>
      <c r="H38" s="12">
        <v>25</v>
      </c>
    </row>
    <row r="39" spans="1:8" customHeight="1" ht="13.2">
      <c r="A39" s="50"/>
      <c r="B39" s="20" t="s">
        <v>94</v>
      </c>
      <c r="C39" s="26" t="s">
        <v>81</v>
      </c>
      <c r="D39" s="12">
        <f>D38*3.28</f>
        <v>65.6</v>
      </c>
      <c r="E39" s="12">
        <f>E38*3.28</f>
        <v>65.6</v>
      </c>
      <c r="F39" s="12">
        <f>F38*3.28</f>
        <v>65.6</v>
      </c>
      <c r="G39" s="12">
        <f>G38*3.28</f>
        <v>82</v>
      </c>
      <c r="H39" s="12">
        <f>H38*3.28</f>
        <v>82</v>
      </c>
    </row>
    <row r="40" spans="1:8" customHeight="1" ht="13.2">
      <c r="A40" s="50"/>
      <c r="B40" s="20" t="s">
        <v>96</v>
      </c>
      <c r="C40" s="35" t="s">
        <v>95</v>
      </c>
      <c r="D40" s="12" t="s">
        <v>97</v>
      </c>
      <c r="E40" s="12" t="s">
        <v>97</v>
      </c>
      <c r="F40" s="12" t="s">
        <v>97</v>
      </c>
      <c r="G40" s="12">
        <v>15</v>
      </c>
      <c r="H40" s="12">
        <v>15</v>
      </c>
    </row>
    <row r="41" spans="1:8" customHeight="1" ht="13.2">
      <c r="A41" s="51"/>
      <c r="B41" s="20" t="s">
        <v>96</v>
      </c>
      <c r="C41" s="26" t="s">
        <v>81</v>
      </c>
      <c r="D41" s="12">
        <f>D40*3.28</f>
        <v>32.8</v>
      </c>
      <c r="E41" s="12" t="s">
        <v>98</v>
      </c>
      <c r="F41" s="12" t="s">
        <v>98</v>
      </c>
      <c r="G41" s="12">
        <f>G40*3.28</f>
        <v>49.2</v>
      </c>
      <c r="H41" s="12" t="s">
        <v>98</v>
      </c>
    </row>
    <row r="42" spans="1:8" customHeight="1" ht="13.2">
      <c r="A42" s="33" t="s">
        <v>204</v>
      </c>
      <c r="B42" s="25"/>
      <c r="C42" s="11"/>
      <c r="D42" s="12"/>
      <c r="E42" s="12"/>
      <c r="F42" s="12"/>
      <c r="G42" s="12"/>
      <c r="H42" s="12"/>
    </row>
    <row r="43" spans="1:8" customHeight="1" ht="13.2">
      <c r="A43" s="33" t="s">
        <v>205</v>
      </c>
      <c r="B43" s="25"/>
      <c r="C43" s="11"/>
      <c r="D43" s="12"/>
      <c r="E43" s="12"/>
      <c r="F43" s="12"/>
      <c r="G43" s="12"/>
      <c r="H43" s="12"/>
    </row>
    <row r="44" spans="1:8" customHeight="1" ht="13.2">
      <c r="A44" s="52" t="s">
        <v>99</v>
      </c>
      <c r="B44" s="24" t="s">
        <v>100</v>
      </c>
      <c r="C44" s="53" t="s">
        <v>101</v>
      </c>
      <c r="D44" s="12" t="s">
        <v>102</v>
      </c>
      <c r="E44" s="12" t="s">
        <v>102</v>
      </c>
      <c r="F44" s="12" t="s">
        <v>102</v>
      </c>
      <c r="G44" s="12" t="s">
        <v>102</v>
      </c>
      <c r="H44" s="12" t="s">
        <v>102</v>
      </c>
    </row>
    <row r="45" spans="1:8" customHeight="1" ht="13.2">
      <c r="A45" s="52"/>
      <c r="B45" s="24" t="s">
        <v>103</v>
      </c>
      <c r="C45" s="53" t="s">
        <v>101</v>
      </c>
      <c r="D45" s="54" t="s">
        <v>104</v>
      </c>
      <c r="E45" s="54" t="s">
        <v>104</v>
      </c>
      <c r="F45" s="54" t="s">
        <v>104</v>
      </c>
      <c r="G45" s="54" t="s">
        <v>104</v>
      </c>
      <c r="H45" s="54" t="s">
        <v>104</v>
      </c>
    </row>
    <row r="46" spans="1:8" customHeight="1" ht="13.2">
      <c r="A46" s="55"/>
      <c r="B46" s="55"/>
      <c r="C46" s="55"/>
      <c r="D46" s="55"/>
    </row>
    <row r="47" spans="1:8" customHeight="1" ht="13.2">
      <c r="A47" s="55"/>
      <c r="B47" s="55"/>
      <c r="C47" s="55"/>
      <c r="D47" s="55"/>
    </row>
    <row r="48" spans="1:8" customHeight="1" ht="13.2">
      <c r="A48" s="55"/>
      <c r="B48" s="55"/>
      <c r="C48" s="55"/>
      <c r="D48" s="55"/>
    </row>
    <row r="50" spans="1:8" customHeight="1" ht="13.2">
      <c r="A50" s="55"/>
      <c r="B50" s="55"/>
      <c r="C50" s="55"/>
      <c r="D50" s="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9:B9"/>
    <mergeCell ref="A10:B10"/>
    <mergeCell ref="A11:B11"/>
    <mergeCell ref="A12:B12"/>
    <mergeCell ref="A13:B13"/>
    <mergeCell ref="A22:B22"/>
    <mergeCell ref="A23:B23"/>
    <mergeCell ref="A24:B24"/>
    <mergeCell ref="A33:B33"/>
    <mergeCell ref="A34:B34"/>
    <mergeCell ref="A35:B35"/>
    <mergeCell ref="A36:B36"/>
    <mergeCell ref="A42:B42"/>
    <mergeCell ref="A43:B43"/>
    <mergeCell ref="A5:A8"/>
    <mergeCell ref="A14:A21"/>
    <mergeCell ref="A25:A32"/>
    <mergeCell ref="A37:A41"/>
    <mergeCell ref="A44:A45"/>
  </mergeCell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5"/>
  <sheetViews>
    <sheetView tabSelected="0" workbookViewId="0" zoomScale="70" showGridLines="true" showRowColHeaders="1">
      <selection activeCell="A9" sqref="A9:G11"/>
    </sheetView>
  </sheetViews>
  <sheetFormatPr customHeight="true" defaultRowHeight="13.2" outlineLevelRow="0" outlineLevelCol="0"/>
  <cols>
    <col min="1" max="1" width="17.87890625" customWidth="true" style="6"/>
    <col min="2" max="2" width="26.43359375" customWidth="true" style="6"/>
    <col min="3" max="3" width="9.33203125" customWidth="true" style="6"/>
    <col min="4" max="4" width="24.52734375" customWidth="true" style="6"/>
    <col min="5" max="5" width="24.52734375" customWidth="true" style="6"/>
    <col min="6" max="6" width="29.73828125" customWidth="true" style="6"/>
    <col min="7" max="7" width="29.73828125" customWidth="true" style="6"/>
  </cols>
  <sheetData>
    <row r="1" spans="1:7" customHeight="1" ht="13.8">
      <c r="A1" s="7"/>
      <c r="B1" s="7"/>
      <c r="C1" s="7"/>
      <c r="D1" s="8" t="s">
        <v>216</v>
      </c>
      <c r="E1" s="8" t="s">
        <v>217</v>
      </c>
      <c r="F1" s="8" t="s">
        <v>218</v>
      </c>
      <c r="G1" s="3" t="s">
        <v>219</v>
      </c>
    </row>
    <row r="2" spans="1:7" customHeight="1" ht="13.2">
      <c r="A2" s="9" t="s">
        <v>4</v>
      </c>
      <c r="B2" s="10"/>
      <c r="C2" s="11"/>
      <c r="D2" s="12" t="s">
        <v>220</v>
      </c>
      <c r="E2" s="12" t="s">
        <v>221</v>
      </c>
      <c r="F2" s="12" t="s">
        <v>222</v>
      </c>
      <c r="G2" s="12" t="s">
        <v>223</v>
      </c>
    </row>
    <row r="3" spans="1:7" customHeight="1" ht="13.2">
      <c r="A3" s="13" t="s">
        <v>9</v>
      </c>
      <c r="B3" s="14"/>
      <c r="C3" s="15"/>
      <c r="D3" s="12" t="s">
        <v>224</v>
      </c>
      <c r="E3" s="12" t="s">
        <v>225</v>
      </c>
      <c r="F3" s="12" t="s">
        <v>226</v>
      </c>
      <c r="G3" s="12" t="s">
        <v>227</v>
      </c>
    </row>
    <row r="4" spans="1:7" customHeight="1" ht="13.2">
      <c r="A4" s="16" t="s">
        <v>14</v>
      </c>
      <c r="B4" s="17"/>
      <c r="C4" s="18" t="s">
        <v>15</v>
      </c>
      <c r="D4" s="12" t="s">
        <v>16</v>
      </c>
      <c r="E4" s="12" t="s">
        <v>17</v>
      </c>
      <c r="F4" s="12" t="s">
        <v>228</v>
      </c>
      <c r="G4" s="12" t="s">
        <v>229</v>
      </c>
    </row>
    <row r="5" spans="1:7" customHeight="1" ht="13.2">
      <c r="A5" s="19" t="s">
        <v>18</v>
      </c>
      <c r="B5" s="20" t="s">
        <v>19</v>
      </c>
      <c r="C5" s="21" t="s">
        <v>20</v>
      </c>
      <c r="D5" s="22">
        <v>12000</v>
      </c>
      <c r="E5" s="22">
        <v>12000</v>
      </c>
      <c r="F5" s="22">
        <v>18000</v>
      </c>
      <c r="G5" s="22">
        <v>24000</v>
      </c>
    </row>
    <row r="6" spans="1:7" customHeight="1" ht="13.2">
      <c r="A6" s="23"/>
      <c r="B6" s="24" t="s">
        <v>21</v>
      </c>
      <c r="C6" s="21" t="s">
        <v>22</v>
      </c>
      <c r="D6" s="22">
        <v>1150</v>
      </c>
      <c r="E6" s="22">
        <v>1150</v>
      </c>
      <c r="F6" s="22">
        <v>1600</v>
      </c>
      <c r="G6" s="22">
        <v>2240</v>
      </c>
    </row>
    <row r="7" spans="1:7" customHeight="1" ht="13.2">
      <c r="A7" s="23"/>
      <c r="B7" s="25" t="s">
        <v>23</v>
      </c>
      <c r="C7" s="11" t="s">
        <v>24</v>
      </c>
      <c r="D7" s="22">
        <v>10</v>
      </c>
      <c r="E7" s="22">
        <v>5.1</v>
      </c>
      <c r="F7" s="22">
        <v>7.5</v>
      </c>
      <c r="G7" s="22">
        <v>10.3</v>
      </c>
    </row>
    <row r="8" spans="1:7" customHeight="1" ht="13.2">
      <c r="A8" s="23"/>
      <c r="B8" s="25" t="s">
        <v>182</v>
      </c>
      <c r="C8" s="26" t="s">
        <v>230</v>
      </c>
      <c r="D8" s="27">
        <v>2.78</v>
      </c>
      <c r="E8" s="27">
        <v>2.57</v>
      </c>
      <c r="F8" s="27">
        <v>2.56</v>
      </c>
      <c r="G8" s="27">
        <v>2.77</v>
      </c>
    </row>
    <row r="9" spans="1:7" customHeight="1" ht="13.2">
      <c r="A9" s="19" t="s">
        <v>142</v>
      </c>
      <c r="B9" s="20" t="s">
        <v>19</v>
      </c>
      <c r="C9" s="28" t="s">
        <v>20</v>
      </c>
      <c r="D9" s="29">
        <v>12000</v>
      </c>
      <c r="E9" s="29">
        <v>12000</v>
      </c>
      <c r="F9" s="29">
        <v>18000</v>
      </c>
      <c r="G9" s="29">
        <v>24000</v>
      </c>
    </row>
    <row r="10" spans="1:7" customHeight="1" ht="13.2">
      <c r="A10" s="23"/>
      <c r="B10" s="24" t="s">
        <v>21</v>
      </c>
      <c r="C10" s="28" t="s">
        <v>22</v>
      </c>
      <c r="D10" s="30">
        <f>D9/10</f>
        <v>1200</v>
      </c>
      <c r="E10" s="30">
        <f>E9/10</f>
        <v>1200</v>
      </c>
      <c r="F10" s="30">
        <f>F9/10</f>
        <v>1800</v>
      </c>
      <c r="G10" s="30">
        <f>G9/10</f>
        <v>2400</v>
      </c>
    </row>
    <row r="11" spans="1:7" customHeight="1" ht="13.2">
      <c r="A11" s="23"/>
      <c r="B11" s="25" t="s">
        <v>23</v>
      </c>
      <c r="C11" s="11" t="s">
        <v>24</v>
      </c>
      <c r="D11" s="29">
        <v>10.4</v>
      </c>
      <c r="E11" s="29">
        <v>5.2</v>
      </c>
      <c r="F11" s="29">
        <v>7.8</v>
      </c>
      <c r="G11" s="29">
        <v>10.4</v>
      </c>
    </row>
    <row r="12" spans="1:7" customHeight="1" ht="13.2">
      <c r="A12" s="31" t="s">
        <v>27</v>
      </c>
      <c r="B12" s="20"/>
      <c r="C12" s="32" t="s">
        <v>24</v>
      </c>
      <c r="D12" s="22">
        <v>16</v>
      </c>
      <c r="E12" s="22">
        <v>7.9</v>
      </c>
      <c r="F12" s="22">
        <v>13</v>
      </c>
      <c r="G12" s="22">
        <v>15</v>
      </c>
    </row>
    <row r="13" spans="1:7" customHeight="1" ht="13.2">
      <c r="A13" s="31" t="s">
        <v>28</v>
      </c>
      <c r="B13" s="20"/>
      <c r="C13" s="32" t="s">
        <v>24</v>
      </c>
      <c r="D13" s="12">
        <v>20</v>
      </c>
      <c r="E13" s="12">
        <v>15</v>
      </c>
      <c r="F13" s="12">
        <v>20</v>
      </c>
      <c r="G13" s="12">
        <v>20</v>
      </c>
    </row>
    <row r="14" spans="1:7" customHeight="1" ht="13.2">
      <c r="A14" s="33" t="s">
        <v>29</v>
      </c>
      <c r="B14" s="25"/>
      <c r="C14" s="11" t="s">
        <v>30</v>
      </c>
      <c r="D14" s="22">
        <v>600</v>
      </c>
      <c r="E14" s="22">
        <v>650</v>
      </c>
      <c r="F14" s="22">
        <v>600</v>
      </c>
      <c r="G14" s="22">
        <v>1200</v>
      </c>
    </row>
    <row r="15" spans="1:7" customHeight="1" ht="13.2">
      <c r="A15" s="31" t="s">
        <v>29</v>
      </c>
      <c r="B15" s="20"/>
      <c r="C15" s="26" t="s">
        <v>31</v>
      </c>
      <c r="D15" s="12">
        <f>D14/1.7</f>
        <v>352.94117647059</v>
      </c>
      <c r="E15" s="12">
        <f>E14/1.7</f>
        <v>382.35294117647</v>
      </c>
      <c r="F15" s="12">
        <f>F14/1.7</f>
        <v>352.94117647059</v>
      </c>
      <c r="G15" s="12">
        <f>G14/1.7</f>
        <v>705.88235294118</v>
      </c>
    </row>
    <row r="16" spans="1:7" customHeight="1" ht="13.2">
      <c r="A16" s="33" t="s">
        <v>32</v>
      </c>
      <c r="B16" s="25"/>
      <c r="C16" s="11" t="s">
        <v>33</v>
      </c>
      <c r="D16" s="22">
        <v>43</v>
      </c>
      <c r="E16" s="22">
        <v>43</v>
      </c>
      <c r="F16" s="22">
        <v>42</v>
      </c>
      <c r="G16" s="22">
        <v>51</v>
      </c>
    </row>
    <row r="17" spans="1:7" customHeight="1" ht="13.2">
      <c r="A17" s="34" t="s">
        <v>34</v>
      </c>
      <c r="B17" s="20" t="s">
        <v>35</v>
      </c>
      <c r="C17" s="35" t="s">
        <v>36</v>
      </c>
      <c r="D17" s="36" t="s">
        <v>183</v>
      </c>
      <c r="E17" s="36" t="s">
        <v>183</v>
      </c>
      <c r="F17" s="36" t="s">
        <v>231</v>
      </c>
      <c r="G17" s="36" t="s">
        <v>185</v>
      </c>
    </row>
    <row r="18" spans="1:7" customHeight="1" ht="13.2">
      <c r="A18" s="37"/>
      <c r="B18" s="20" t="s">
        <v>35</v>
      </c>
      <c r="C18" s="26" t="s">
        <v>41</v>
      </c>
      <c r="D18" s="38" t="s">
        <v>187</v>
      </c>
      <c r="E18" s="38" t="s">
        <v>187</v>
      </c>
      <c r="F18" s="38" t="s">
        <v>232</v>
      </c>
      <c r="G18" s="38" t="s">
        <v>189</v>
      </c>
    </row>
    <row r="19" spans="1:7" customHeight="1" ht="13.2">
      <c r="A19" s="37"/>
      <c r="B19" s="20" t="s">
        <v>46</v>
      </c>
      <c r="C19" s="35" t="s">
        <v>36</v>
      </c>
      <c r="D19" s="36" t="s">
        <v>191</v>
      </c>
      <c r="E19" s="36" t="s">
        <v>191</v>
      </c>
      <c r="F19" s="36" t="s">
        <v>233</v>
      </c>
      <c r="G19" s="36" t="s">
        <v>193</v>
      </c>
    </row>
    <row r="20" spans="1:7" customHeight="1" ht="13.2">
      <c r="A20" s="37"/>
      <c r="B20" s="20" t="s">
        <v>51</v>
      </c>
      <c r="C20" s="26" t="s">
        <v>41</v>
      </c>
      <c r="D20" s="39" t="s">
        <v>195</v>
      </c>
      <c r="E20" s="39" t="s">
        <v>195</v>
      </c>
      <c r="F20" s="39" t="s">
        <v>234</v>
      </c>
      <c r="G20" s="39" t="s">
        <v>197</v>
      </c>
    </row>
    <row r="21" spans="1:7" customHeight="1" ht="13.2">
      <c r="A21" s="37"/>
      <c r="B21" s="20" t="s">
        <v>56</v>
      </c>
      <c r="C21" s="35" t="s">
        <v>57</v>
      </c>
      <c r="D21" s="22">
        <v>8</v>
      </c>
      <c r="E21" s="22">
        <v>8</v>
      </c>
      <c r="F21" s="22">
        <v>10</v>
      </c>
      <c r="G21" s="22">
        <v>14.5</v>
      </c>
    </row>
    <row r="22" spans="1:7" customHeight="1" ht="13.2">
      <c r="A22" s="37"/>
      <c r="B22" s="20" t="s">
        <v>58</v>
      </c>
      <c r="C22" s="35" t="s">
        <v>57</v>
      </c>
      <c r="D22" s="22">
        <v>10.4</v>
      </c>
      <c r="E22" s="22">
        <v>10.4</v>
      </c>
      <c r="F22" s="22">
        <v>13</v>
      </c>
      <c r="G22" s="22">
        <v>17.8</v>
      </c>
    </row>
    <row r="23" spans="1:7" customHeight="1" ht="13.2">
      <c r="A23" s="37"/>
      <c r="B23" s="20" t="s">
        <v>56</v>
      </c>
      <c r="C23" s="26" t="s">
        <v>59</v>
      </c>
      <c r="D23" s="12">
        <f>D21*2.2</f>
        <v>17.6</v>
      </c>
      <c r="E23" s="12">
        <f>E21*2.2</f>
        <v>17.6</v>
      </c>
      <c r="F23" s="12">
        <f>F21*2.2</f>
        <v>22</v>
      </c>
      <c r="G23" s="12">
        <f>G21*2.2</f>
        <v>31.9</v>
      </c>
    </row>
    <row r="24" spans="1:7" customHeight="1" ht="13.2">
      <c r="A24" s="40"/>
      <c r="B24" s="20" t="s">
        <v>58</v>
      </c>
      <c r="C24" s="26" t="s">
        <v>59</v>
      </c>
      <c r="D24" s="12">
        <f>D22*2.2</f>
        <v>22.88</v>
      </c>
      <c r="E24" s="12">
        <f>E22*2.2</f>
        <v>22.88</v>
      </c>
      <c r="F24" s="12">
        <f>F22*2.2</f>
        <v>28.6</v>
      </c>
      <c r="G24" s="12">
        <f>G22*2.2</f>
        <v>39.16</v>
      </c>
    </row>
    <row r="25" spans="1:7" customHeight="1" ht="13.2">
      <c r="A25" s="31" t="s">
        <v>60</v>
      </c>
      <c r="B25" s="20"/>
      <c r="C25" s="26" t="s">
        <v>30</v>
      </c>
      <c r="D25" s="41">
        <v>1800</v>
      </c>
      <c r="E25" s="41">
        <v>1800</v>
      </c>
      <c r="F25" s="42">
        <v>2300</v>
      </c>
      <c r="G25" s="42">
        <v>2800</v>
      </c>
    </row>
    <row r="26" spans="1:7" customHeight="1" ht="13.2">
      <c r="A26" s="31" t="s">
        <v>60</v>
      </c>
      <c r="B26" s="20"/>
      <c r="C26" s="26" t="s">
        <v>31</v>
      </c>
      <c r="D26" s="12">
        <f>D25/1.7</f>
        <v>1058.8235294118</v>
      </c>
      <c r="E26" s="12">
        <f>E25/1.7</f>
        <v>1058.8235294118</v>
      </c>
      <c r="F26" s="12">
        <f>F25/1.7</f>
        <v>1352.9411764706</v>
      </c>
      <c r="G26" s="12">
        <f>G25/1.7</f>
        <v>1647.0588235294</v>
      </c>
    </row>
    <row r="27" spans="1:7" customHeight="1" ht="13.2">
      <c r="A27" s="33" t="s">
        <v>61</v>
      </c>
      <c r="B27" s="25"/>
      <c r="C27" s="11" t="s">
        <v>33</v>
      </c>
      <c r="D27" s="43" t="s">
        <v>62</v>
      </c>
      <c r="E27" s="43" t="s">
        <v>118</v>
      </c>
      <c r="F27" s="43" t="s">
        <v>63</v>
      </c>
      <c r="G27" s="43" t="s">
        <v>235</v>
      </c>
    </row>
    <row r="28" spans="1:7" customHeight="1" ht="13.2">
      <c r="A28" s="34" t="s">
        <v>65</v>
      </c>
      <c r="B28" s="20" t="s">
        <v>35</v>
      </c>
      <c r="C28" s="35" t="s">
        <v>36</v>
      </c>
      <c r="D28" s="36" t="s">
        <v>66</v>
      </c>
      <c r="E28" s="36" t="s">
        <v>236</v>
      </c>
      <c r="F28" s="36" t="s">
        <v>67</v>
      </c>
      <c r="G28" s="36" t="s">
        <v>68</v>
      </c>
    </row>
    <row r="29" spans="1:7" customHeight="1" ht="13.2">
      <c r="A29" s="37"/>
      <c r="B29" s="20" t="s">
        <v>35</v>
      </c>
      <c r="C29" s="26" t="s">
        <v>41</v>
      </c>
      <c r="D29" s="44" t="s">
        <v>69</v>
      </c>
      <c r="E29" s="44" t="s">
        <v>237</v>
      </c>
      <c r="F29" s="44" t="s">
        <v>70</v>
      </c>
      <c r="G29" s="44" t="s">
        <v>71</v>
      </c>
    </row>
    <row r="30" spans="1:7" customHeight="1" ht="13.2">
      <c r="A30" s="37"/>
      <c r="B30" s="20" t="s">
        <v>51</v>
      </c>
      <c r="C30" s="35" t="s">
        <v>36</v>
      </c>
      <c r="D30" s="36" t="s">
        <v>72</v>
      </c>
      <c r="E30" s="36" t="s">
        <v>238</v>
      </c>
      <c r="F30" s="36" t="s">
        <v>73</v>
      </c>
      <c r="G30" s="36" t="s">
        <v>74</v>
      </c>
    </row>
    <row r="31" spans="1:7" customHeight="1" ht="13.2">
      <c r="A31" s="37"/>
      <c r="B31" s="20" t="s">
        <v>51</v>
      </c>
      <c r="C31" s="26" t="s">
        <v>41</v>
      </c>
      <c r="D31" s="44" t="s">
        <v>75</v>
      </c>
      <c r="E31" s="44" t="s">
        <v>239</v>
      </c>
      <c r="F31" s="44" t="s">
        <v>76</v>
      </c>
      <c r="G31" s="44" t="s">
        <v>77</v>
      </c>
    </row>
    <row r="32" spans="1:7" customHeight="1" ht="13.2">
      <c r="A32" s="37"/>
      <c r="B32" s="20" t="s">
        <v>56</v>
      </c>
      <c r="C32" s="35" t="s">
        <v>57</v>
      </c>
      <c r="D32" s="22">
        <v>28</v>
      </c>
      <c r="E32" s="22">
        <v>25.5</v>
      </c>
      <c r="F32" s="22">
        <v>36.5</v>
      </c>
      <c r="G32" s="22">
        <v>44</v>
      </c>
    </row>
    <row r="33" spans="1:7" customHeight="1" ht="13.2">
      <c r="A33" s="37"/>
      <c r="B33" s="20" t="s">
        <v>58</v>
      </c>
      <c r="C33" s="35" t="s">
        <v>57</v>
      </c>
      <c r="D33" s="12">
        <v>31</v>
      </c>
      <c r="E33" s="12">
        <v>28.5</v>
      </c>
      <c r="F33" s="12">
        <v>40.5</v>
      </c>
      <c r="G33" s="12">
        <v>48</v>
      </c>
    </row>
    <row r="34" spans="1:7" customHeight="1" ht="13.2">
      <c r="A34" s="37"/>
      <c r="B34" s="20" t="s">
        <v>56</v>
      </c>
      <c r="C34" s="26" t="s">
        <v>59</v>
      </c>
      <c r="D34" s="12">
        <f>D32*2.2</f>
        <v>61.6</v>
      </c>
      <c r="E34" s="12">
        <f>E32*2.2</f>
        <v>56.1</v>
      </c>
      <c r="F34" s="12">
        <f>F32*2.2</f>
        <v>80.3</v>
      </c>
      <c r="G34" s="12">
        <f>G32*2.2</f>
        <v>96.8</v>
      </c>
    </row>
    <row r="35" spans="1:7" customHeight="1" ht="13.2">
      <c r="A35" s="40"/>
      <c r="B35" s="20" t="s">
        <v>58</v>
      </c>
      <c r="C35" s="26" t="s">
        <v>59</v>
      </c>
      <c r="D35" s="12">
        <f>D33*2.2</f>
        <v>68.2</v>
      </c>
      <c r="E35" s="12">
        <f>E33*2.2</f>
        <v>62.7</v>
      </c>
      <c r="F35" s="12">
        <f>F33*2.2</f>
        <v>89.1</v>
      </c>
      <c r="G35" s="12">
        <f>G33*2.2</f>
        <v>105.6</v>
      </c>
    </row>
    <row r="36" spans="1:7" customHeight="1" ht="13.2">
      <c r="A36" s="33" t="s">
        <v>78</v>
      </c>
      <c r="B36" s="25"/>
      <c r="C36" s="11" t="s">
        <v>79</v>
      </c>
      <c r="D36" s="22">
        <v>23.8</v>
      </c>
      <c r="E36" s="22">
        <v>19.6</v>
      </c>
      <c r="F36" s="22">
        <v>35</v>
      </c>
      <c r="G36" s="22">
        <v>50.75</v>
      </c>
    </row>
    <row r="37" spans="1:7" customHeight="1" ht="13.2">
      <c r="A37" s="45" t="s">
        <v>80</v>
      </c>
      <c r="B37" s="45"/>
      <c r="C37" s="46" t="s">
        <v>81</v>
      </c>
      <c r="D37" s="27">
        <v>25</v>
      </c>
      <c r="E37" s="27">
        <v>25</v>
      </c>
      <c r="F37" s="27">
        <v>25</v>
      </c>
      <c r="G37" s="27">
        <v>25</v>
      </c>
    </row>
    <row r="38" spans="1:7" customHeight="1" ht="13.2">
      <c r="A38" s="45" t="s">
        <v>82</v>
      </c>
      <c r="B38" s="45"/>
      <c r="C38" s="46" t="s">
        <v>83</v>
      </c>
      <c r="D38" s="27" t="s">
        <v>84</v>
      </c>
      <c r="E38" s="27" t="s">
        <v>84</v>
      </c>
      <c r="F38" s="27" t="s">
        <v>85</v>
      </c>
      <c r="G38" s="27" t="s">
        <v>85</v>
      </c>
    </row>
    <row r="39" spans="1:7" customHeight="1" ht="13.2">
      <c r="A39" s="33" t="s">
        <v>86</v>
      </c>
      <c r="B39" s="25"/>
      <c r="C39" s="11" t="s">
        <v>87</v>
      </c>
      <c r="D39" s="47" t="s">
        <v>88</v>
      </c>
      <c r="E39" s="47" t="s">
        <v>88</v>
      </c>
      <c r="F39" s="47" t="s">
        <v>88</v>
      </c>
      <c r="G39" s="47" t="s">
        <v>88</v>
      </c>
    </row>
    <row r="40" spans="1:7" customHeight="1" ht="13.2">
      <c r="A40" s="48" t="s">
        <v>89</v>
      </c>
      <c r="B40" s="20" t="s">
        <v>90</v>
      </c>
      <c r="C40" s="26" t="s">
        <v>91</v>
      </c>
      <c r="D40" s="49" t="s">
        <v>92</v>
      </c>
      <c r="E40" s="49" t="s">
        <v>92</v>
      </c>
      <c r="F40" s="49" t="s">
        <v>92</v>
      </c>
      <c r="G40" s="12" t="s">
        <v>93</v>
      </c>
    </row>
    <row r="41" spans="1:7" customHeight="1" ht="13.2">
      <c r="A41" s="50"/>
      <c r="B41" s="20" t="s">
        <v>94</v>
      </c>
      <c r="C41" s="35" t="s">
        <v>95</v>
      </c>
      <c r="D41" s="12">
        <v>20</v>
      </c>
      <c r="E41" s="12">
        <v>20</v>
      </c>
      <c r="F41" s="12">
        <v>20</v>
      </c>
      <c r="G41" s="12">
        <v>25</v>
      </c>
    </row>
    <row r="42" spans="1:7" customHeight="1" ht="13.2">
      <c r="A42" s="50"/>
      <c r="B42" s="20" t="s">
        <v>94</v>
      </c>
      <c r="C42" s="26" t="s">
        <v>81</v>
      </c>
      <c r="D42" s="12">
        <f>D41*3.28</f>
        <v>65.6</v>
      </c>
      <c r="E42" s="12">
        <f>E41*3.28</f>
        <v>65.6</v>
      </c>
      <c r="F42" s="12">
        <f>F41*3.28</f>
        <v>65.6</v>
      </c>
      <c r="G42" s="12">
        <f>G41*3.28</f>
        <v>82</v>
      </c>
    </row>
    <row r="43" spans="1:7" customHeight="1" ht="13.2">
      <c r="A43" s="50"/>
      <c r="B43" s="20" t="s">
        <v>96</v>
      </c>
      <c r="C43" s="35" t="s">
        <v>95</v>
      </c>
      <c r="D43" s="12" t="s">
        <v>97</v>
      </c>
      <c r="E43" s="12" t="s">
        <v>97</v>
      </c>
      <c r="F43" s="12" t="s">
        <v>97</v>
      </c>
      <c r="G43" s="12">
        <v>15</v>
      </c>
    </row>
    <row r="44" spans="1:7" customHeight="1" ht="13.2">
      <c r="A44" s="51"/>
      <c r="B44" s="20" t="s">
        <v>96</v>
      </c>
      <c r="C44" s="26" t="s">
        <v>81</v>
      </c>
      <c r="D44" s="12">
        <f>D43*3.28</f>
        <v>32.8</v>
      </c>
      <c r="E44" s="12" t="s">
        <v>98</v>
      </c>
      <c r="F44" s="12" t="s">
        <v>98</v>
      </c>
      <c r="G44" s="12">
        <f>G43*3.28</f>
        <v>49.2</v>
      </c>
    </row>
    <row r="45" spans="1:7" customHeight="1" ht="13.2">
      <c r="A45" s="33" t="s">
        <v>204</v>
      </c>
      <c r="B45" s="25"/>
      <c r="C45" s="11"/>
      <c r="D45" s="12"/>
      <c r="E45" s="12"/>
      <c r="F45" s="12"/>
      <c r="G45" s="12"/>
    </row>
    <row r="46" spans="1:7" customHeight="1" ht="13.2">
      <c r="A46" s="33" t="s">
        <v>205</v>
      </c>
      <c r="B46" s="25"/>
      <c r="C46" s="11"/>
      <c r="D46" s="12"/>
      <c r="E46" s="12"/>
      <c r="F46" s="12"/>
      <c r="G46" s="12"/>
    </row>
    <row r="47" spans="1:7" customHeight="1" ht="13.2">
      <c r="A47" s="52" t="s">
        <v>99</v>
      </c>
      <c r="B47" s="24" t="s">
        <v>100</v>
      </c>
      <c r="C47" s="53" t="s">
        <v>101</v>
      </c>
      <c r="D47" s="12" t="s">
        <v>102</v>
      </c>
      <c r="E47" s="12" t="s">
        <v>102</v>
      </c>
      <c r="F47" s="12" t="s">
        <v>102</v>
      </c>
      <c r="G47" s="12" t="s">
        <v>102</v>
      </c>
    </row>
    <row r="48" spans="1:7" customHeight="1" ht="13.2">
      <c r="A48" s="52"/>
      <c r="B48" s="24" t="s">
        <v>103</v>
      </c>
      <c r="C48" s="53" t="s">
        <v>101</v>
      </c>
      <c r="D48" s="54" t="s">
        <v>104</v>
      </c>
      <c r="E48" s="54" t="s">
        <v>104</v>
      </c>
      <c r="F48" s="54" t="s">
        <v>104</v>
      </c>
      <c r="G48" s="54" t="s">
        <v>104</v>
      </c>
    </row>
    <row r="49" spans="1:7" customHeight="1" ht="13.2">
      <c r="A49" s="52" t="s">
        <v>99</v>
      </c>
      <c r="B49" s="24" t="s">
        <v>163</v>
      </c>
      <c r="C49" s="53" t="s">
        <v>101</v>
      </c>
      <c r="D49" s="12" t="s">
        <v>164</v>
      </c>
      <c r="E49" s="12" t="s">
        <v>164</v>
      </c>
      <c r="F49" s="12" t="s">
        <v>164</v>
      </c>
      <c r="G49" s="12" t="s">
        <v>164</v>
      </c>
    </row>
    <row r="50" spans="1:7" customHeight="1" ht="13.2">
      <c r="A50" s="52"/>
      <c r="B50" s="24" t="s">
        <v>165</v>
      </c>
      <c r="C50" s="53" t="s">
        <v>101</v>
      </c>
      <c r="D50" s="54" t="s">
        <v>240</v>
      </c>
      <c r="E50" s="54" t="s">
        <v>240</v>
      </c>
      <c r="F50" s="54" t="s">
        <v>240</v>
      </c>
      <c r="G50" s="54" t="s">
        <v>240</v>
      </c>
    </row>
    <row r="51" spans="1:7" customHeight="1" ht="13.2">
      <c r="A51" s="55"/>
      <c r="B51" s="55"/>
      <c r="C51" s="55"/>
    </row>
    <row r="52" spans="1:7" customHeight="1" ht="13.2">
      <c r="A52" s="55"/>
      <c r="B52" s="55"/>
      <c r="C52" s="55"/>
    </row>
    <row r="53" spans="1:7" customHeight="1" ht="13.2">
      <c r="A53" s="55"/>
      <c r="B53" s="55"/>
      <c r="C53" s="55"/>
    </row>
    <row r="55" spans="1:7" customHeight="1" ht="13.2">
      <c r="A55" s="55"/>
      <c r="B55" s="55"/>
      <c r="C55" s="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  <mergeCell ref="A2:C2"/>
    <mergeCell ref="A3:C3"/>
    <mergeCell ref="A4:B4"/>
    <mergeCell ref="A12:B12"/>
    <mergeCell ref="A13:B13"/>
    <mergeCell ref="A14:B14"/>
    <mergeCell ref="A15:B15"/>
    <mergeCell ref="A16:B16"/>
    <mergeCell ref="A25:B25"/>
    <mergeCell ref="A26:B26"/>
    <mergeCell ref="A27:B27"/>
    <mergeCell ref="A36:B36"/>
    <mergeCell ref="A37:B37"/>
    <mergeCell ref="A38:B38"/>
    <mergeCell ref="A39:B39"/>
    <mergeCell ref="A45:B45"/>
    <mergeCell ref="A46:B46"/>
    <mergeCell ref="A5:A8"/>
    <mergeCell ref="A9:A11"/>
    <mergeCell ref="A17:A24"/>
    <mergeCell ref="A28:A35"/>
    <mergeCell ref="A40:A44"/>
    <mergeCell ref="A47:A48"/>
    <mergeCell ref="A49:A50"/>
  </mergeCell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8"/>
  <sheetViews>
    <sheetView tabSelected="0" workbookViewId="0" showGridLines="true" showRowColHeaders="1">
      <selection activeCell="A58" sqref="A58:S58"/>
    </sheetView>
  </sheetViews>
  <sheetFormatPr customHeight="true" defaultRowHeight="13.2" outlineLevelRow="0" outlineLevelCol="0"/>
  <cols>
    <col min="1" max="1" width="14.27734375" customWidth="true" style="0"/>
    <col min="8" max="8" width="20.42578125" customWidth="true" style="0"/>
    <col min="10" max="10" width="15.27734375" customWidth="true" style="1"/>
    <col min="11" max="11" width="15.27734375" customWidth="true" style="1"/>
    <col min="12" max="12" width="15.27734375" customWidth="true" style="1"/>
    <col min="13" max="13" width="15.27734375" customWidth="true" style="1"/>
    <col min="14" max="14" width="15.27734375" customWidth="true" style="1"/>
    <col min="15" max="15" width="15.27734375" customWidth="true" style="1"/>
    <col min="16" max="16" width="15.27734375" customWidth="true" style="1"/>
    <col min="17" max="17" width="15.27734375" customWidth="true" style="1"/>
    <col min="18" max="18" width="15.27734375" customWidth="true" style="1"/>
    <col min="19" max="19" width="15.27734375" customWidth="true" style="1"/>
    <col min="20" max="20" width="15.27734375" customWidth="true" style="1"/>
    <col min="21" max="21" width="15.27734375" customWidth="true" style="1"/>
    <col min="22" max="22" width="15.27734375" customWidth="true" style="1"/>
    <col min="23" max="23" width="15.27734375" customWidth="true" style="1"/>
    <col min="24" max="24" width="15.27734375" customWidth="true" style="1"/>
    <col min="25" max="25" width="15.27734375" customWidth="true" style="1"/>
    <col min="26" max="26" width="15.27734375" customWidth="true" style="1"/>
    <col min="27" max="27" width="15.27734375" customWidth="true" style="1"/>
    <col min="28" max="28" width="15.27734375" customWidth="true" style="1"/>
    <col min="29" max="29" width="15.27734375" customWidth="true" style="1"/>
    <col min="30" max="30" width="15.27734375" customWidth="true" style="1"/>
    <col min="31" max="31" width="15.27734375" customWidth="true" style="1"/>
    <col min="32" max="32" width="15.27734375" customWidth="true" style="1"/>
  </cols>
  <sheetData>
    <row r="1" spans="1:32" customHeight="1" ht="13.2">
      <c r="A1">
        <v>881</v>
      </c>
      <c r="B1">
        <v>294</v>
      </c>
      <c r="C1">
        <v>194</v>
      </c>
      <c r="E1">
        <v>33.15</v>
      </c>
      <c r="F1">
        <v>24.18</v>
      </c>
      <c r="G1">
        <v>14.43</v>
      </c>
      <c r="H1" t="str">
        <f>E1&amp;"x"&amp;F1&amp;"x"&amp;G1</f>
        <v>33.15x24.18x14.43</v>
      </c>
      <c r="J1" s="1" t="s">
        <v>117</v>
      </c>
      <c r="K1" s="1" t="s">
        <v>44</v>
      </c>
      <c r="L1" s="1" t="s">
        <v>45</v>
      </c>
      <c r="M1" s="1" t="s">
        <v>187</v>
      </c>
      <c r="N1" s="1" t="s">
        <v>187</v>
      </c>
      <c r="O1" s="1" t="s">
        <v>188</v>
      </c>
      <c r="P1" s="1" t="s">
        <v>189</v>
      </c>
      <c r="Q1" s="1" t="s">
        <v>190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187</v>
      </c>
      <c r="W1" s="1" t="s">
        <v>187</v>
      </c>
      <c r="X1" s="1" t="s">
        <v>232</v>
      </c>
      <c r="Y1" s="1" t="s">
        <v>189</v>
      </c>
      <c r="Z1" s="1" t="s">
        <v>187</v>
      </c>
      <c r="AA1" s="1" t="s">
        <v>188</v>
      </c>
      <c r="AB1" s="1" t="s">
        <v>189</v>
      </c>
      <c r="AC1" s="1" t="s">
        <v>155</v>
      </c>
      <c r="AD1" s="1" t="s">
        <v>156</v>
      </c>
      <c r="AE1" s="1" t="s">
        <v>157</v>
      </c>
    </row>
    <row r="2" spans="1:32" customHeight="1" ht="13.2">
      <c r="A2">
        <v>940</v>
      </c>
      <c r="B2">
        <v>316</v>
      </c>
      <c r="C2">
        <v>224</v>
      </c>
      <c r="E2">
        <v>35.88</v>
      </c>
      <c r="F2">
        <v>24.18</v>
      </c>
      <c r="G2">
        <v>15.6</v>
      </c>
      <c r="H2" t="str">
        <f>E2&amp;"x"&amp;F2&amp;"x"&amp;G2</f>
        <v>35.88x24.18x15.6</v>
      </c>
    </row>
    <row r="3" spans="1:32" customHeight="1" ht="13.2">
      <c r="A3">
        <v>1132</v>
      </c>
      <c r="B3">
        <v>330</v>
      </c>
      <c r="C3">
        <v>332</v>
      </c>
      <c r="E3">
        <v>39.78</v>
      </c>
      <c r="F3">
        <v>30.03</v>
      </c>
      <c r="G3">
        <v>16.77</v>
      </c>
      <c r="H3" t="str">
        <f>E3&amp;"x"&amp;F3&amp;"x"&amp;G3</f>
        <v>39.78x30.03x16.77</v>
      </c>
    </row>
    <row r="4" spans="1:32" customHeight="1" ht="13.2">
      <c r="A4">
        <v>750</v>
      </c>
      <c r="B4">
        <v>285</v>
      </c>
      <c r="C4">
        <v>200</v>
      </c>
      <c r="E4">
        <v>33.15</v>
      </c>
      <c r="F4">
        <v>24.18</v>
      </c>
      <c r="G4">
        <v>14.43</v>
      </c>
      <c r="H4" t="str">
        <f>E4&amp;"x"&amp;F4&amp;"x"&amp;G4</f>
        <v>33.15x24.18x14.43</v>
      </c>
    </row>
    <row r="5" spans="1:32" customHeight="1" ht="13.2">
      <c r="A5">
        <v>750</v>
      </c>
      <c r="B5">
        <v>285</v>
      </c>
      <c r="C5">
        <v>200</v>
      </c>
      <c r="E5">
        <v>33.15</v>
      </c>
      <c r="F5">
        <v>24.18</v>
      </c>
      <c r="G5">
        <v>14.43</v>
      </c>
      <c r="H5" t="str">
        <f>E5&amp;"x"&amp;F5&amp;"x"&amp;G5</f>
        <v>33.15x24.18x14.43</v>
      </c>
    </row>
    <row r="6" spans="1:32" customHeight="1" ht="13.2">
      <c r="A6">
        <v>900</v>
      </c>
      <c r="B6">
        <v>310</v>
      </c>
      <c r="C6">
        <v>225</v>
      </c>
      <c r="E6">
        <v>35.88</v>
      </c>
      <c r="F6">
        <v>24.18</v>
      </c>
      <c r="G6">
        <v>15.6</v>
      </c>
      <c r="H6" t="str">
        <f>E6&amp;"x"&amp;F6&amp;"x"&amp;G6</f>
        <v>35.88x24.18x15.6</v>
      </c>
    </row>
    <row r="7" spans="1:32" customHeight="1" ht="13.2">
      <c r="A7">
        <v>1082</v>
      </c>
      <c r="B7">
        <v>330</v>
      </c>
      <c r="C7">
        <v>233</v>
      </c>
      <c r="E7">
        <v>36.855</v>
      </c>
      <c r="F7">
        <v>28.275</v>
      </c>
      <c r="G7">
        <v>16.965</v>
      </c>
      <c r="H7" t="str">
        <f>E7&amp;"x"&amp;F7&amp;"x"&amp;G7</f>
        <v>36.855x28.275x16.965</v>
      </c>
    </row>
    <row r="8" spans="1:32" customHeight="1" ht="13.2">
      <c r="A8">
        <v>1250</v>
      </c>
      <c r="B8">
        <v>358</v>
      </c>
      <c r="C8">
        <v>253</v>
      </c>
      <c r="E8">
        <v>36.855</v>
      </c>
      <c r="F8">
        <v>30.03</v>
      </c>
      <c r="G8">
        <v>16.77</v>
      </c>
      <c r="H8" t="str">
        <f>E8&amp;"x"&amp;F8&amp;"x"&amp;G8</f>
        <v>36.855x30.03x16.77</v>
      </c>
    </row>
    <row r="9" spans="1:32" customHeight="1" ht="13.2">
      <c r="A9">
        <v>881</v>
      </c>
      <c r="B9">
        <v>294</v>
      </c>
      <c r="C9">
        <v>194</v>
      </c>
      <c r="E9">
        <v>33.15</v>
      </c>
      <c r="F9">
        <v>24.18</v>
      </c>
      <c r="G9">
        <v>14.43</v>
      </c>
      <c r="H9" t="str">
        <f>E9&amp;"x"&amp;F9&amp;"x"&amp;G9</f>
        <v>33.15x24.18x14.43</v>
      </c>
    </row>
    <row r="10" spans="1:32" customHeight="1" ht="13.2">
      <c r="A10">
        <v>792</v>
      </c>
      <c r="B10">
        <v>292</v>
      </c>
      <c r="C10">
        <v>201</v>
      </c>
      <c r="E10">
        <v>33.15</v>
      </c>
      <c r="F10">
        <v>24.18</v>
      </c>
      <c r="G10">
        <v>14.43</v>
      </c>
      <c r="H10" t="str">
        <f>E10&amp;"x"&amp;F10&amp;"x"&amp;G10</f>
        <v>33.15x24.18x14.43</v>
      </c>
    </row>
    <row r="11" spans="1:32" customHeight="1" ht="13.2">
      <c r="A11">
        <v>940</v>
      </c>
      <c r="B11">
        <v>316</v>
      </c>
      <c r="C11">
        <v>224</v>
      </c>
      <c r="E11">
        <v>35.88</v>
      </c>
      <c r="F11">
        <v>24.18</v>
      </c>
      <c r="G11">
        <v>15.6</v>
      </c>
      <c r="H11" t="str">
        <f>E11&amp;"x"&amp;F11&amp;"x"&amp;G11</f>
        <v>35.88x24.18x15.6</v>
      </c>
    </row>
    <row r="12" spans="1:32" customHeight="1" ht="13.2">
      <c r="A12">
        <v>1132</v>
      </c>
      <c r="B12">
        <v>330</v>
      </c>
      <c r="C12">
        <v>332</v>
      </c>
      <c r="E12">
        <v>36.855</v>
      </c>
      <c r="F12">
        <v>28.275</v>
      </c>
      <c r="G12">
        <v>16.965</v>
      </c>
      <c r="H12" t="str">
        <f>E12&amp;"x"&amp;F12&amp;"x"&amp;G12</f>
        <v>36.855x28.275x16.965</v>
      </c>
    </row>
    <row r="13" spans="1:32" customHeight="1" ht="13.2">
      <c r="A13">
        <v>750</v>
      </c>
      <c r="B13">
        <v>285</v>
      </c>
      <c r="C13">
        <v>200</v>
      </c>
      <c r="E13">
        <v>33.15</v>
      </c>
      <c r="F13">
        <v>24.18</v>
      </c>
      <c r="G13">
        <v>14.43</v>
      </c>
      <c r="H13" t="str">
        <f>E13&amp;"x"&amp;F13&amp;"x"&amp;G13</f>
        <v>33.15x24.18x14.43</v>
      </c>
    </row>
    <row r="14" spans="1:32" customHeight="1" ht="13.2">
      <c r="A14">
        <v>750</v>
      </c>
      <c r="B14">
        <v>285</v>
      </c>
      <c r="C14">
        <v>200</v>
      </c>
      <c r="E14">
        <v>30.42</v>
      </c>
      <c r="F14">
        <v>22.23</v>
      </c>
      <c r="G14">
        <v>13.455</v>
      </c>
      <c r="H14" t="str">
        <f>E14&amp;"x"&amp;F14&amp;"x"&amp;G14</f>
        <v>30.42x22.23x13.455</v>
      </c>
    </row>
    <row r="15" spans="1:32" customHeight="1" ht="13.2">
      <c r="A15">
        <v>837</v>
      </c>
      <c r="B15">
        <v>296</v>
      </c>
      <c r="C15">
        <v>205</v>
      </c>
      <c r="E15">
        <v>35.88</v>
      </c>
      <c r="F15">
        <v>24.18</v>
      </c>
      <c r="G15">
        <v>15.6</v>
      </c>
      <c r="H15" t="str">
        <f>E15&amp;"x"&amp;F15&amp;"x"&amp;G15</f>
        <v>35.88x24.18x15.6</v>
      </c>
    </row>
    <row r="16" spans="1:32" customHeight="1" ht="13.2">
      <c r="A16">
        <v>1082</v>
      </c>
      <c r="B16">
        <v>330</v>
      </c>
      <c r="C16">
        <v>233</v>
      </c>
      <c r="E16">
        <v>36.855</v>
      </c>
      <c r="F16">
        <v>28.275</v>
      </c>
      <c r="G16">
        <v>16.965</v>
      </c>
      <c r="H16" t="str">
        <f>E16&amp;"x"&amp;F16&amp;"x"&amp;G16</f>
        <v>36.855x28.275x16.965</v>
      </c>
    </row>
    <row r="17" spans="1:32" customHeight="1" ht="13.2">
      <c r="A17">
        <v>750</v>
      </c>
      <c r="B17">
        <v>285</v>
      </c>
      <c r="C17">
        <v>200</v>
      </c>
      <c r="E17">
        <v>33.15</v>
      </c>
      <c r="F17">
        <v>24.18</v>
      </c>
      <c r="G17">
        <v>14.43</v>
      </c>
      <c r="H17" t="str">
        <f>E17&amp;"x"&amp;F17&amp;"x"&amp;G17</f>
        <v>33.15x24.18x14.43</v>
      </c>
    </row>
    <row r="18" spans="1:32" customHeight="1" ht="13.2">
      <c r="A18">
        <v>900</v>
      </c>
      <c r="B18">
        <v>310</v>
      </c>
      <c r="C18">
        <v>225</v>
      </c>
      <c r="E18">
        <v>39.78</v>
      </c>
      <c r="F18">
        <v>3.003</v>
      </c>
      <c r="G18">
        <v>16.77</v>
      </c>
      <c r="H18" t="str">
        <f>E18&amp;"x"&amp;F18&amp;"x"&amp;G18</f>
        <v>39.78x3.003x16.77</v>
      </c>
    </row>
    <row r="19" spans="1:32" customHeight="1" ht="13.2">
      <c r="A19">
        <v>1082</v>
      </c>
      <c r="B19">
        <v>330</v>
      </c>
      <c r="C19">
        <v>233</v>
      </c>
      <c r="E19">
        <v>39.78</v>
      </c>
      <c r="F19">
        <v>3.003</v>
      </c>
      <c r="G19">
        <v>16.77</v>
      </c>
      <c r="H19" t="str">
        <f>E19&amp;"x"&amp;F19&amp;"x"&amp;G19</f>
        <v>39.78x3.003x16.77</v>
      </c>
      <c r="J19" s="5">
        <v>37.635</v>
      </c>
      <c r="K19" s="5">
        <v>14.43</v>
      </c>
      <c r="L19" s="5">
        <v>10.998</v>
      </c>
    </row>
    <row r="20" spans="1:32" customHeight="1" ht="13.2">
      <c r="A20">
        <v>876</v>
      </c>
      <c r="B20">
        <v>298</v>
      </c>
      <c r="C20">
        <v>194</v>
      </c>
      <c r="E20">
        <f>B20*$B$26</f>
        <v>11.622</v>
      </c>
      <c r="F20">
        <f>B20*$B$26</f>
        <v>11.622</v>
      </c>
      <c r="G20">
        <f>C20*$B$26</f>
        <v>7.566</v>
      </c>
      <c r="H20" t="str">
        <f>E20&amp;"x"&amp;F20&amp;"x"&amp;G20</f>
        <v>11.622x11.622x7.566</v>
      </c>
      <c r="J20" s="5">
        <v>39.39</v>
      </c>
      <c r="K20" s="5">
        <v>15.015</v>
      </c>
      <c r="L20" s="5">
        <v>11.973</v>
      </c>
    </row>
    <row r="21" spans="1:32" customHeight="1" ht="13.2">
      <c r="A21">
        <v>986</v>
      </c>
      <c r="B21">
        <v>315</v>
      </c>
      <c r="C21">
        <v>225</v>
      </c>
      <c r="E21">
        <f>B21*$B$26</f>
        <v>12.285</v>
      </c>
      <c r="F21">
        <f>B21*$B$26</f>
        <v>12.285</v>
      </c>
      <c r="G21">
        <f>C21*$B$26</f>
        <v>8.775</v>
      </c>
      <c r="H21" t="str">
        <f>E21&amp;"x"&amp;F21&amp;"x"&amp;G21</f>
        <v>12.285x12.285x8.775</v>
      </c>
      <c r="J21" s="5">
        <v>47.19</v>
      </c>
      <c r="K21" s="5">
        <v>15.6</v>
      </c>
      <c r="L21" s="5">
        <v>12.753</v>
      </c>
    </row>
    <row r="22" spans="1:32" customHeight="1" ht="13.2">
      <c r="A22">
        <v>1121</v>
      </c>
      <c r="B22">
        <v>329</v>
      </c>
      <c r="C22">
        <v>231</v>
      </c>
      <c r="E22">
        <f>B22*$B$26</f>
        <v>12.831</v>
      </c>
      <c r="F22">
        <f>B22*$B$26</f>
        <v>12.831</v>
      </c>
      <c r="G22">
        <f>C22*$B$26</f>
        <v>9.009</v>
      </c>
      <c r="H22" t="str">
        <f>E22&amp;"x"&amp;F22&amp;"x"&amp;G22</f>
        <v>12.831x12.831x9.009</v>
      </c>
      <c r="J22" s="5">
        <v>31.98</v>
      </c>
      <c r="K22" s="5">
        <v>13.533</v>
      </c>
      <c r="L22" s="5">
        <v>10.803</v>
      </c>
    </row>
    <row r="23" spans="1:32" customHeight="1" ht="13.2">
      <c r="J23" s="5">
        <v>31.98</v>
      </c>
      <c r="K23" s="5">
        <v>13.533</v>
      </c>
      <c r="L23" s="5">
        <v>10.803</v>
      </c>
    </row>
    <row r="24" spans="1:32" customHeight="1" ht="13.2">
      <c r="J24" s="5">
        <v>37.83</v>
      </c>
      <c r="K24" s="5">
        <v>13.533</v>
      </c>
      <c r="L24" s="5">
        <v>11.778</v>
      </c>
    </row>
    <row r="25" spans="1:32" customHeight="1" ht="13.2">
      <c r="J25" s="5">
        <v>45.045</v>
      </c>
      <c r="K25" s="5">
        <v>15.483</v>
      </c>
      <c r="L25" s="5">
        <v>12.168</v>
      </c>
    </row>
    <row r="26" spans="1:32" customHeight="1" ht="13.2">
      <c r="B26">
        <v>0.039</v>
      </c>
      <c r="J26" s="5">
        <v>52.26</v>
      </c>
      <c r="K26" s="5">
        <v>15.483</v>
      </c>
      <c r="L26" s="5">
        <v>13.845</v>
      </c>
    </row>
    <row r="27" spans="1:32" customHeight="1" ht="13.2">
      <c r="J27" s="5">
        <v>37.635</v>
      </c>
      <c r="K27" s="5">
        <v>14.43</v>
      </c>
      <c r="L27" s="5">
        <v>10.998</v>
      </c>
    </row>
    <row r="28" spans="1:32" customHeight="1" ht="13.8">
      <c r="A28" s="2" t="s">
        <v>47</v>
      </c>
      <c r="B28" s="3" t="s">
        <v>49</v>
      </c>
      <c r="C28" s="3" t="s">
        <v>50</v>
      </c>
      <c r="D28" s="3" t="s">
        <v>191</v>
      </c>
      <c r="E28" s="4" t="s">
        <v>191</v>
      </c>
      <c r="F28" s="3" t="s">
        <v>192</v>
      </c>
      <c r="G28" s="3" t="s">
        <v>193</v>
      </c>
      <c r="H28" s="3" t="s">
        <v>194</v>
      </c>
      <c r="I28" s="3" t="s">
        <v>47</v>
      </c>
      <c r="J28" s="5">
        <v>34.32</v>
      </c>
      <c r="K28" s="5">
        <v>14.43</v>
      </c>
      <c r="L28" s="5">
        <v>11.31</v>
      </c>
      <c r="M28" s="3" t="s">
        <v>191</v>
      </c>
      <c r="N28" s="3" t="s">
        <v>191</v>
      </c>
      <c r="O28" s="3" t="s">
        <v>233</v>
      </c>
      <c r="P28" s="3" t="s">
        <v>193</v>
      </c>
      <c r="Q28" s="3" t="s">
        <v>47</v>
      </c>
      <c r="R28" s="3" t="s">
        <v>158</v>
      </c>
      <c r="S28" s="3" t="s">
        <v>50</v>
      </c>
    </row>
    <row r="29" spans="1:32" customHeight="1" ht="13.2">
      <c r="J29" s="5">
        <v>39.39</v>
      </c>
      <c r="K29" s="5">
        <v>15.015</v>
      </c>
      <c r="L29" s="5">
        <v>11.973</v>
      </c>
    </row>
    <row r="32" spans="1:32" customHeight="1" ht="13.8">
      <c r="A32" s="2" t="s">
        <v>72</v>
      </c>
      <c r="B32" s="3" t="s">
        <v>73</v>
      </c>
      <c r="C32" s="3" t="s">
        <v>122</v>
      </c>
      <c r="D32" s="3" t="s">
        <v>72</v>
      </c>
      <c r="E32" s="4" t="s">
        <v>72</v>
      </c>
      <c r="F32" s="3" t="s">
        <v>73</v>
      </c>
      <c r="G32" s="3" t="s">
        <v>74</v>
      </c>
      <c r="H32" s="3" t="s">
        <v>122</v>
      </c>
      <c r="I32" s="3" t="s">
        <v>72</v>
      </c>
      <c r="J32" s="3" t="s">
        <v>72</v>
      </c>
      <c r="K32" s="3" t="s">
        <v>73</v>
      </c>
      <c r="L32" s="3" t="s">
        <v>74</v>
      </c>
      <c r="M32" s="3" t="s">
        <v>72</v>
      </c>
      <c r="N32" s="3" t="s">
        <v>238</v>
      </c>
      <c r="O32" s="3" t="s">
        <v>73</v>
      </c>
      <c r="P32" s="3" t="s">
        <v>74</v>
      </c>
      <c r="Q32" s="3" t="s">
        <v>72</v>
      </c>
      <c r="R32" s="3" t="s">
        <v>122</v>
      </c>
      <c r="S32" s="3" t="s">
        <v>122</v>
      </c>
    </row>
    <row r="34" spans="1:32" customHeight="1" ht="13.8">
      <c r="A34" s="2" t="s">
        <v>72</v>
      </c>
      <c r="B34">
        <v>850</v>
      </c>
      <c r="C34">
        <v>620</v>
      </c>
      <c r="D34">
        <v>370</v>
      </c>
      <c r="E34">
        <v>0.039</v>
      </c>
      <c r="G34" s="5">
        <f>B34*E34</f>
        <v>33.15</v>
      </c>
      <c r="H34" s="5">
        <f>C34*E34</f>
        <v>24.18</v>
      </c>
      <c r="I34" s="5">
        <f>D34*E34</f>
        <v>14.43</v>
      </c>
    </row>
    <row r="35" spans="1:32" customHeight="1" ht="13.8">
      <c r="A35" s="3" t="s">
        <v>73</v>
      </c>
      <c r="B35">
        <v>920</v>
      </c>
      <c r="C35">
        <v>620</v>
      </c>
      <c r="D35">
        <v>400</v>
      </c>
      <c r="E35">
        <v>0.039</v>
      </c>
      <c r="G35" s="5">
        <f>B35*E35</f>
        <v>35.88</v>
      </c>
      <c r="H35" s="5">
        <f>C35*E35</f>
        <v>24.18</v>
      </c>
      <c r="I35" s="5">
        <f>D35*E35</f>
        <v>15.6</v>
      </c>
    </row>
    <row r="36" spans="1:32" customHeight="1" ht="13.8">
      <c r="A36" s="3" t="s">
        <v>122</v>
      </c>
      <c r="B36">
        <v>1020</v>
      </c>
      <c r="C36">
        <v>770</v>
      </c>
      <c r="D36">
        <v>430</v>
      </c>
      <c r="E36">
        <v>0.039</v>
      </c>
      <c r="G36" s="5">
        <f>B36*E36</f>
        <v>39.78</v>
      </c>
      <c r="H36" s="5">
        <f>C36*E36</f>
        <v>30.03</v>
      </c>
      <c r="I36" s="5">
        <f>D36*E36</f>
        <v>16.77</v>
      </c>
    </row>
    <row r="37" spans="1:32" customHeight="1" ht="13.8">
      <c r="A37" s="3" t="s">
        <v>72</v>
      </c>
      <c r="B37">
        <v>850</v>
      </c>
      <c r="C37">
        <v>620</v>
      </c>
      <c r="D37">
        <v>370</v>
      </c>
      <c r="E37">
        <v>0.039</v>
      </c>
      <c r="G37" s="5">
        <f>B37*E37</f>
        <v>33.15</v>
      </c>
      <c r="H37" s="5">
        <f>C37*E37</f>
        <v>24.18</v>
      </c>
      <c r="I37" s="5">
        <f>D37*E37</f>
        <v>14.43</v>
      </c>
    </row>
    <row r="38" spans="1:32" customHeight="1" ht="13.8">
      <c r="A38" s="4" t="s">
        <v>72</v>
      </c>
      <c r="B38">
        <v>850</v>
      </c>
      <c r="C38">
        <v>620</v>
      </c>
      <c r="D38">
        <v>370</v>
      </c>
      <c r="E38">
        <v>0.039</v>
      </c>
      <c r="G38" s="5">
        <f>B38*E38</f>
        <v>33.15</v>
      </c>
      <c r="H38" s="5">
        <f>C38*E38</f>
        <v>24.18</v>
      </c>
      <c r="I38" s="5">
        <f>D38*E38</f>
        <v>14.43</v>
      </c>
    </row>
    <row r="39" spans="1:32" customHeight="1" ht="13.8">
      <c r="A39" s="3" t="s">
        <v>73</v>
      </c>
      <c r="B39">
        <v>920</v>
      </c>
      <c r="C39">
        <v>620</v>
      </c>
      <c r="D39">
        <v>400</v>
      </c>
      <c r="E39">
        <v>0.039</v>
      </c>
      <c r="G39" s="5">
        <f>B39*E39</f>
        <v>35.88</v>
      </c>
      <c r="H39" s="5">
        <f>C39*E39</f>
        <v>24.18</v>
      </c>
      <c r="I39" s="5">
        <f>D39*E39</f>
        <v>15.6</v>
      </c>
    </row>
    <row r="40" spans="1:32" customHeight="1" ht="13.8">
      <c r="A40" s="3" t="s">
        <v>74</v>
      </c>
      <c r="B40">
        <v>945</v>
      </c>
      <c r="C40">
        <v>725</v>
      </c>
      <c r="D40">
        <v>435</v>
      </c>
      <c r="E40">
        <v>0.039</v>
      </c>
      <c r="G40" s="5">
        <f>B40*E40</f>
        <v>36.855</v>
      </c>
      <c r="H40" s="5">
        <f>C40*E40</f>
        <v>28.275</v>
      </c>
      <c r="I40" s="5">
        <f>D40*E40</f>
        <v>16.965</v>
      </c>
    </row>
    <row r="41" spans="1:32" customHeight="1" ht="13.8">
      <c r="A41" s="3" t="s">
        <v>122</v>
      </c>
      <c r="B41">
        <v>945</v>
      </c>
      <c r="C41">
        <v>770</v>
      </c>
      <c r="D41">
        <v>430</v>
      </c>
      <c r="E41">
        <v>0.039</v>
      </c>
      <c r="G41" s="5">
        <f>B41*E41</f>
        <v>36.855</v>
      </c>
      <c r="H41" s="5">
        <f>C41*E41</f>
        <v>30.03</v>
      </c>
      <c r="I41" s="5">
        <f>D41*E41</f>
        <v>16.77</v>
      </c>
    </row>
    <row r="42" spans="1:32" customHeight="1" ht="13.8">
      <c r="A42" s="3" t="s">
        <v>72</v>
      </c>
      <c r="B42">
        <v>850</v>
      </c>
      <c r="C42">
        <v>620</v>
      </c>
      <c r="D42">
        <v>370</v>
      </c>
      <c r="E42">
        <v>0.039</v>
      </c>
      <c r="G42" s="5">
        <f>B42*E42</f>
        <v>33.15</v>
      </c>
      <c r="H42" s="5">
        <f>C42*E42</f>
        <v>24.18</v>
      </c>
      <c r="I42" s="5">
        <f>D42*E42</f>
        <v>14.43</v>
      </c>
    </row>
    <row r="43" spans="1:32" customHeight="1" ht="13.8">
      <c r="A43" s="3" t="s">
        <v>72</v>
      </c>
      <c r="B43">
        <v>850</v>
      </c>
      <c r="C43">
        <v>620</v>
      </c>
      <c r="D43">
        <v>370</v>
      </c>
      <c r="E43">
        <v>0.039</v>
      </c>
      <c r="G43" s="5">
        <f>B43*E43</f>
        <v>33.15</v>
      </c>
      <c r="H43" s="5">
        <f>C43*E43</f>
        <v>24.18</v>
      </c>
      <c r="I43" s="5">
        <f>D43*E43</f>
        <v>14.43</v>
      </c>
    </row>
    <row r="44" spans="1:32" customHeight="1" ht="13.8">
      <c r="A44" s="3" t="s">
        <v>73</v>
      </c>
      <c r="B44">
        <v>920</v>
      </c>
      <c r="C44">
        <v>620</v>
      </c>
      <c r="D44">
        <v>400</v>
      </c>
      <c r="E44">
        <v>0.039</v>
      </c>
      <c r="G44" s="5">
        <f>B44*E44</f>
        <v>35.88</v>
      </c>
      <c r="H44" s="5">
        <f>C44*E44</f>
        <v>24.18</v>
      </c>
      <c r="I44" s="5">
        <f>D44*E44</f>
        <v>15.6</v>
      </c>
    </row>
    <row r="45" spans="1:32" customHeight="1" ht="13.8">
      <c r="A45" s="3" t="s">
        <v>74</v>
      </c>
      <c r="B45">
        <v>945</v>
      </c>
      <c r="C45">
        <v>725</v>
      </c>
      <c r="D45">
        <v>435</v>
      </c>
      <c r="E45">
        <v>0.039</v>
      </c>
      <c r="G45" s="5">
        <f>B45*E45</f>
        <v>36.855</v>
      </c>
      <c r="H45" s="5">
        <f>C45*E45</f>
        <v>28.275</v>
      </c>
      <c r="I45" s="5">
        <f>D45*E45</f>
        <v>16.965</v>
      </c>
    </row>
    <row r="46" spans="1:32" customHeight="1" ht="13.8">
      <c r="A46" s="3" t="s">
        <v>72</v>
      </c>
      <c r="B46">
        <v>850</v>
      </c>
      <c r="C46">
        <v>620</v>
      </c>
      <c r="D46">
        <v>370</v>
      </c>
      <c r="E46">
        <v>0.039</v>
      </c>
      <c r="G46" s="5">
        <f>B46*E46</f>
        <v>33.15</v>
      </c>
      <c r="H46" s="5">
        <f>C46*E46</f>
        <v>24.18</v>
      </c>
      <c r="I46" s="5">
        <f>D46*E46</f>
        <v>14.43</v>
      </c>
    </row>
    <row r="47" spans="1:32" customHeight="1" ht="13.8">
      <c r="A47" s="3" t="s">
        <v>238</v>
      </c>
      <c r="B47">
        <v>780</v>
      </c>
      <c r="C47">
        <v>570</v>
      </c>
      <c r="D47">
        <v>345</v>
      </c>
      <c r="E47">
        <v>0.039</v>
      </c>
      <c r="G47" s="5">
        <f>B47*E47</f>
        <v>30.42</v>
      </c>
      <c r="H47" s="5">
        <f>C47*E47</f>
        <v>22.23</v>
      </c>
      <c r="I47" s="5">
        <f>D47*E47</f>
        <v>13.455</v>
      </c>
    </row>
    <row r="48" spans="1:32" customHeight="1" ht="13.8">
      <c r="A48" s="3" t="s">
        <v>73</v>
      </c>
      <c r="B48">
        <v>920</v>
      </c>
      <c r="C48">
        <v>620</v>
      </c>
      <c r="D48">
        <v>400</v>
      </c>
      <c r="E48">
        <v>0.039</v>
      </c>
      <c r="G48" s="5">
        <f>B48*E48</f>
        <v>35.88</v>
      </c>
      <c r="H48" s="5">
        <f>C48*E48</f>
        <v>24.18</v>
      </c>
      <c r="I48" s="5">
        <f>D48*E48</f>
        <v>15.6</v>
      </c>
    </row>
    <row r="49" spans="1:32" customHeight="1" ht="13.8">
      <c r="A49" s="3" t="s">
        <v>74</v>
      </c>
      <c r="B49">
        <v>945</v>
      </c>
      <c r="C49">
        <v>725</v>
      </c>
      <c r="D49">
        <v>435</v>
      </c>
      <c r="E49">
        <v>0.039</v>
      </c>
      <c r="G49" s="5">
        <f>B49*E49</f>
        <v>36.855</v>
      </c>
      <c r="H49" s="5">
        <f>C49*E49</f>
        <v>28.275</v>
      </c>
      <c r="I49" s="5">
        <f>D49*E49</f>
        <v>16.965</v>
      </c>
    </row>
    <row r="50" spans="1:32" customHeight="1" ht="13.8">
      <c r="A50" s="3" t="s">
        <v>72</v>
      </c>
      <c r="B50">
        <v>850</v>
      </c>
      <c r="C50">
        <v>620</v>
      </c>
      <c r="D50">
        <v>370</v>
      </c>
      <c r="E50">
        <v>0.039</v>
      </c>
      <c r="G50" s="5">
        <f>B50*E50</f>
        <v>33.15</v>
      </c>
      <c r="H50" s="5">
        <f>C50*E50</f>
        <v>24.18</v>
      </c>
      <c r="I50" s="5">
        <f>D50*E50</f>
        <v>14.43</v>
      </c>
    </row>
    <row r="51" spans="1:32" customHeight="1" ht="13.8">
      <c r="A51" s="3" t="s">
        <v>122</v>
      </c>
      <c r="B51">
        <v>1020</v>
      </c>
      <c r="C51">
        <v>77</v>
      </c>
      <c r="D51">
        <v>430</v>
      </c>
      <c r="E51">
        <v>0.039</v>
      </c>
      <c r="G51" s="5">
        <f>B51*E51</f>
        <v>39.78</v>
      </c>
      <c r="H51" s="5">
        <f>C51*E51</f>
        <v>3.003</v>
      </c>
      <c r="I51" s="5">
        <f>D51*E51</f>
        <v>16.77</v>
      </c>
    </row>
    <row r="52" spans="1:32" customHeight="1" ht="13.8">
      <c r="A52" s="3" t="s">
        <v>122</v>
      </c>
      <c r="B52">
        <v>1020</v>
      </c>
      <c r="C52">
        <v>77</v>
      </c>
      <c r="D52">
        <v>430</v>
      </c>
      <c r="E52">
        <v>0.039</v>
      </c>
      <c r="G52" s="5">
        <f>B52*E52</f>
        <v>39.78</v>
      </c>
      <c r="H52" s="5">
        <f>C52*E52</f>
        <v>3.003</v>
      </c>
      <c r="I52" s="5">
        <f>D52*E52</f>
        <v>16.77</v>
      </c>
    </row>
    <row r="58" spans="1:32" customHeight="1" ht="13.2">
      <c r="A58" t="s">
        <v>75</v>
      </c>
      <c r="B58" t="s">
        <v>76</v>
      </c>
      <c r="C58" t="s">
        <v>123</v>
      </c>
      <c r="D58" t="s">
        <v>75</v>
      </c>
      <c r="E58" t="s">
        <v>75</v>
      </c>
      <c r="F58" t="s">
        <v>76</v>
      </c>
      <c r="G58" t="s">
        <v>77</v>
      </c>
      <c r="H58" t="s">
        <v>202</v>
      </c>
      <c r="I58" t="s">
        <v>75</v>
      </c>
      <c r="J58" s="1" t="s">
        <v>75</v>
      </c>
      <c r="K58" s="1" t="s">
        <v>76</v>
      </c>
      <c r="L58" s="1" t="s">
        <v>77</v>
      </c>
      <c r="M58" s="1" t="s">
        <v>75</v>
      </c>
      <c r="N58" s="1" t="s">
        <v>239</v>
      </c>
      <c r="O58" s="1" t="s">
        <v>76</v>
      </c>
      <c r="P58" s="1" t="s">
        <v>77</v>
      </c>
      <c r="Q58" s="1" t="s">
        <v>75</v>
      </c>
      <c r="R58" s="1" t="s">
        <v>162</v>
      </c>
      <c r="S58" s="1" t="s">
        <v>162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CJE</vt:lpstr>
      <vt:lpstr>CKB</vt:lpstr>
      <vt:lpstr>CBP</vt:lpstr>
      <vt:lpstr>CHM</vt:lpstr>
      <vt:lpstr>CSA</vt:lpstr>
      <vt:lpstr>CCD</vt:lpstr>
      <vt:lpstr>CHA</vt:lpstr>
      <vt:lpstr>Sheet3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2020-02-18T12:01:14+02:00</dcterms:created>
  <dcterms:modified xsi:type="dcterms:W3CDTF">2022-01-07T14:41:41+02:00</dcterms:modified>
  <dc:title>Untitled Spreadsheet</dc:title>
  <dc:description/>
  <dc:subject/>
  <cp:keywords/>
  <cp:category/>
</cp:coreProperties>
</file>